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封面" sheetId="1" r:id="rId1"/>
    <sheet name="附表2-1" sheetId="2" r:id="rId2"/>
    <sheet name="附表2-2" sheetId="3" r:id="rId3"/>
    <sheet name="附表2-3" sheetId="4" r:id="rId4"/>
    <sheet name="附表2-4" sheetId="5" r:id="rId5"/>
    <sheet name="附表2-5" sheetId="6" r:id="rId6"/>
    <sheet name="附表2-6" sheetId="7" r:id="rId7"/>
    <sheet name="附表2-7" sheetId="8" r:id="rId8"/>
    <sheet name="附表2-8" sheetId="9" r:id="rId9"/>
    <sheet name="附表2-9" sheetId="10" r:id="rId10"/>
    <sheet name="附表2-10" sheetId="11" r:id="rId11"/>
    <sheet name="附表2-11" sheetId="12" r:id="rId12"/>
    <sheet name="附表2-12" sheetId="13" r:id="rId13"/>
    <sheet name="附表2-13" sheetId="14" r:id="rId14"/>
    <sheet name="附表2-14" sheetId="15" r:id="rId15"/>
    <sheet name="附表2-15" sheetId="16" r:id="rId16"/>
    <sheet name="附表2-16" sheetId="17" r:id="rId17"/>
    <sheet name="附表2-17" sheetId="18" r:id="rId18"/>
    <sheet name="附表2-18" sheetId="19" r:id="rId19"/>
    <sheet name="附表2-19" sheetId="20" r:id="rId20"/>
    <sheet name="附表2-20" sheetId="21" r:id="rId21"/>
    <sheet name="附表2-21" sheetId="22" r:id="rId22"/>
    <sheet name="附表2-22" sheetId="23" r:id="rId23"/>
    <sheet name="附表5-1" sheetId="24" r:id="rId24"/>
    <sheet name="附表5-2" sheetId="25" r:id="rId25"/>
    <sheet name="附表5-3" sheetId="26" r:id="rId26"/>
    <sheet name="附表5-4" sheetId="27" r:id="rId27"/>
  </sheets>
  <externalReferences>
    <externalReference r:id="rId30"/>
    <externalReference r:id="rId31"/>
  </externalReferences>
  <definedNames>
    <definedName name="_xlnm.Print_Titles" localSheetId="7">'附表2-7'!$2:$4</definedName>
    <definedName name="_xlnm.Print_Titles" localSheetId="21">'附表2-21'!$1:$4</definedName>
    <definedName name="_xlnm.Print_Titles" localSheetId="22">'附表2-22'!$1:$4</definedName>
  </definedNames>
  <calcPr fullCalcOnLoad="1"/>
</workbook>
</file>

<file path=xl/sharedStrings.xml><?xml version="1.0" encoding="utf-8"?>
<sst xmlns="http://schemas.openxmlformats.org/spreadsheetml/2006/main" count="2308" uniqueCount="1621">
  <si>
    <t>附件</t>
  </si>
  <si>
    <t>2017年度台江区决算公开表</t>
  </si>
  <si>
    <t>一、政府决算公开模板</t>
  </si>
  <si>
    <t>1、</t>
  </si>
  <si>
    <t>附表2-1：2017年度一般公共预算收入决算表</t>
  </si>
  <si>
    <t>2、</t>
  </si>
  <si>
    <t>附表2-2：2017年度一般公共预算支出决算表</t>
  </si>
  <si>
    <t>3、</t>
  </si>
  <si>
    <t>附表2-3：2017年度本级一般公共预算收入决算表</t>
  </si>
  <si>
    <t>4、</t>
  </si>
  <si>
    <t>附表2-4：2017年度本级一般公共预算支出决算表</t>
  </si>
  <si>
    <t>5、</t>
  </si>
  <si>
    <t>附表2-5：2017年度本级一般公共预算支出决算功能分类明细表</t>
  </si>
  <si>
    <t>6、</t>
  </si>
  <si>
    <t>附表2-6：2017年度本级一般公共预算支出经济分类决算表</t>
  </si>
  <si>
    <t>7、</t>
  </si>
  <si>
    <t>附表2-7：2017年度本级一般公共预算基本支出经济分类决算表</t>
  </si>
  <si>
    <t>8、</t>
  </si>
  <si>
    <t>附表2-8：2017年度本级一般公共预算对下税收返还和转移支付决算表</t>
  </si>
  <si>
    <t>9、</t>
  </si>
  <si>
    <t>附表2-9：2017年度本级一般公共预算“三公”经费支出决算情况表</t>
  </si>
  <si>
    <t>10、</t>
  </si>
  <si>
    <t>附表2-10：2017年度政府性基金预算收入决算表</t>
  </si>
  <si>
    <t>11、</t>
  </si>
  <si>
    <t>附表2-11：2017年度政府性基金预算支出决算表</t>
  </si>
  <si>
    <t>12、</t>
  </si>
  <si>
    <t>附表2-12：2017年度本级政府性基金预算收入决算表</t>
  </si>
  <si>
    <t>13、</t>
  </si>
  <si>
    <t>附表2-13：2017年度本级政府性基金预算支出决算表</t>
  </si>
  <si>
    <t>14、</t>
  </si>
  <si>
    <t>附表2-14：2017年度本级政府性基金对下转移支付决算表</t>
  </si>
  <si>
    <t>15、</t>
  </si>
  <si>
    <t>附表2-15：2017年度国有资本经营预算收入决算表</t>
  </si>
  <si>
    <t>16、</t>
  </si>
  <si>
    <t>附表2-16：2017年度国有资本经营预算支出决算表</t>
  </si>
  <si>
    <t>17、</t>
  </si>
  <si>
    <t>附表2-17：2017年度本级国有资本经营预算收入决算表</t>
  </si>
  <si>
    <t>18、</t>
  </si>
  <si>
    <t>附表2-18：2017年度本级国有资本经营预算支出决算表</t>
  </si>
  <si>
    <t>19、</t>
  </si>
  <si>
    <t>附表2-19：2017年度社会保险基金预算收入决算表</t>
  </si>
  <si>
    <t>20、</t>
  </si>
  <si>
    <t>附表2-20：2017年度社会保险基金预算支出决算表</t>
  </si>
  <si>
    <t>21、</t>
  </si>
  <si>
    <t>附表2-21：2017年度本级社会保险基金预算收入决算表</t>
  </si>
  <si>
    <t>22、</t>
  </si>
  <si>
    <t>附表2-22：2017年度本级社会保险基金预算支出决算表</t>
  </si>
  <si>
    <t>二、政府债务公开模块</t>
  </si>
  <si>
    <t>附表5-1：2017年度政府一般债务余额和限额情况表</t>
  </si>
  <si>
    <t>附表5-2：2017年度本级政府一般债务余额和限额情况表</t>
  </si>
  <si>
    <t>附表5-3：2017年度政府专项债务余额和限额情况表</t>
  </si>
  <si>
    <t>附表5-4：2017年度本级政府专项债务余额和限额情况表</t>
  </si>
  <si>
    <t>附表2-1</t>
  </si>
  <si>
    <t>2017年度台江区一般公共预算收入决算表</t>
  </si>
  <si>
    <t>单位：万元</t>
  </si>
  <si>
    <t>预算科目</t>
  </si>
  <si>
    <t>调整预算数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</si>
  <si>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</si>
  <si>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</si>
  <si>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</si>
  <si>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</si>
  <si>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</si>
  <si>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</si>
  <si>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</si>
  <si>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</si>
  <si>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</si>
  <si>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</si>
  <si>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</si>
  <si>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</si>
  <si>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</si>
  <si>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</si>
  <si>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</si>
  <si>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</si>
  <si>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</si>
  <si>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</si>
  <si>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</si>
  <si>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</si>
  <si>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</si>
  <si>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</si>
  <si>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</si>
  <si>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</si>
  <si>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</si>
  <si>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</si>
  <si>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</si>
  <si>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收入小计</t>
  </si>
  <si>
    <t>三、债务收入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</si>
  <si>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</si>
  <si>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</si>
  <si>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</si>
  <si>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</si>
  <si>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</si>
  <si>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</si>
  <si>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</si>
  <si>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国债转贷收入、上年结余及转补助数</t>
  </si>
  <si>
    <t xml:space="preserve">    调入资金</t>
  </si>
  <si>
    <t xml:space="preserve">    调入预算稳定调节基金</t>
  </si>
  <si>
    <t>收入合计</t>
  </si>
  <si>
    <t>附表2-2</t>
  </si>
  <si>
    <t>2017年度台江区一般公共预算支出决算表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</si>
  <si>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</si>
  <si>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</si>
  <si>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</si>
  <si>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</si>
  <si>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</si>
  <si>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</si>
  <si>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</si>
  <si>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</si>
  <si>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</si>
  <si>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</si>
  <si>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</si>
  <si>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</si>
  <si>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</si>
  <si>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</si>
  <si>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</si>
  <si>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</si>
  <si>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</si>
  <si>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</si>
  <si>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</si>
  <si>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</si>
  <si>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</si>
  <si>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</si>
  <si>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</si>
  <si>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</si>
  <si>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</si>
  <si>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</si>
  <si>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</si>
  <si>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</si>
  <si>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</si>
  <si>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</si>
  <si>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</si>
  <si>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</si>
  <si>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</si>
  <si>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</si>
  <si>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</si>
  <si>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支出合计</t>
  </si>
  <si>
    <t>附表2-3</t>
  </si>
  <si>
    <t>2017年度台江区本级一般公共预算收入决算表</t>
  </si>
  <si>
    <t xml:space="preserve">    上解收入</t>
  </si>
  <si>
    <t>附表2-4</t>
  </si>
  <si>
    <t>2017年度台江区本级一般公共预算支出决算表</t>
  </si>
  <si>
    <t xml:space="preserve">  补助下级支出</t>
  </si>
  <si>
    <t xml:space="preserve">  债务转贷支出</t>
  </si>
  <si>
    <t>附表2-5</t>
  </si>
  <si>
    <t>2017年度台江区一般公共预算支出决算功能分类明细表</t>
  </si>
  <si>
    <t>合  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</si>
  <si>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</si>
  <si>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</si>
  <si>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</si>
  <si>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</si>
  <si>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</si>
  <si>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</si>
  <si>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</si>
  <si>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</si>
  <si>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</si>
  <si>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</si>
  <si>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</si>
  <si>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</si>
  <si>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</si>
  <si>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</si>
  <si>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</si>
  <si>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</si>
  <si>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</si>
  <si>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</si>
  <si>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</si>
  <si>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</si>
  <si>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</si>
  <si>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</si>
  <si>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</si>
  <si>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</si>
  <si>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</si>
  <si>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</si>
  <si>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</si>
  <si>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</si>
  <si>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</si>
  <si>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</si>
  <si>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</si>
  <si>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</si>
  <si>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</si>
  <si>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</si>
  <si>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</si>
  <si>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</si>
  <si>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</si>
  <si>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</si>
  <si>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</si>
  <si>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</si>
  <si>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</si>
  <si>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</si>
  <si>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</si>
  <si>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</si>
  <si>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</si>
  <si>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</si>
  <si>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</si>
  <si>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</si>
  <si>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</si>
  <si>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</si>
  <si>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</si>
  <si>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</si>
  <si>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</si>
  <si>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</si>
  <si>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</si>
  <si>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</si>
  <si>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</si>
  <si>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</si>
  <si>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</si>
  <si>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</si>
  <si>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</si>
  <si>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</si>
  <si>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</si>
  <si>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</si>
  <si>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</si>
  <si>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</si>
  <si>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</si>
  <si>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</si>
  <si>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</si>
  <si>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</si>
  <si>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</si>
  <si>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</si>
  <si>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</si>
  <si>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</si>
  <si>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</si>
  <si>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</si>
  <si>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</si>
  <si>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</si>
  <si>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</si>
  <si>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</si>
  <si>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</si>
  <si>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</si>
  <si>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</si>
  <si>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</si>
  <si>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</si>
  <si>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</si>
  <si>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</si>
  <si>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</si>
  <si>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</si>
  <si>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</si>
  <si>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</si>
  <si>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</si>
  <si>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</si>
  <si>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</si>
  <si>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</si>
  <si>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</si>
  <si>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</si>
  <si>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</si>
  <si>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</si>
  <si>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</si>
  <si>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</si>
  <si>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</si>
  <si>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</si>
  <si>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</si>
  <si>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</si>
  <si>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</si>
  <si>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</si>
  <si>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</si>
  <si>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</si>
  <si>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</si>
  <si>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</si>
  <si>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</si>
  <si>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</si>
  <si>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</si>
  <si>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</si>
  <si>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</si>
  <si>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</si>
  <si>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</si>
  <si>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</si>
  <si>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</si>
  <si>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</si>
  <si>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</si>
  <si>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</si>
  <si>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</si>
  <si>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</si>
  <si>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</si>
  <si>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</si>
  <si>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</si>
  <si>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</si>
  <si>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</si>
  <si>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</si>
  <si>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</si>
  <si>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</si>
  <si>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</si>
  <si>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</si>
  <si>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</si>
  <si>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</si>
  <si>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</si>
  <si>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</si>
  <si>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</si>
  <si>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</si>
  <si>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</si>
  <si>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</si>
  <si>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</si>
  <si>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</si>
  <si>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</si>
  <si>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</si>
  <si>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</si>
  <si>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</si>
  <si>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</si>
  <si>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</si>
  <si>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</si>
  <si>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</si>
  <si>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</si>
  <si>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</si>
  <si>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</si>
  <si>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</si>
  <si>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</si>
  <si>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</si>
  <si>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</si>
  <si>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</si>
  <si>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</si>
  <si>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</si>
  <si>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</si>
  <si>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</si>
  <si>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</si>
  <si>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</si>
  <si>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</si>
  <si>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</si>
  <si>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</si>
  <si>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</si>
  <si>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</si>
  <si>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</si>
  <si>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</si>
  <si>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</si>
  <si>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</si>
  <si>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</si>
  <si>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</si>
  <si>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</si>
  <si>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</si>
  <si>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</si>
  <si>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</si>
  <si>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</si>
  <si>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</si>
  <si>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</si>
  <si>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</si>
  <si>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</si>
  <si>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</si>
  <si>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</si>
  <si>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</si>
  <si>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</si>
  <si>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</si>
  <si>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</si>
  <si>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</si>
  <si>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</si>
  <si>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</si>
  <si>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</si>
  <si>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</si>
  <si>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</si>
  <si>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</si>
  <si>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</si>
  <si>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</si>
  <si>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</si>
  <si>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</si>
  <si>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</si>
  <si>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</si>
  <si>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</si>
  <si>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</si>
  <si>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</si>
  <si>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</si>
  <si>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</si>
  <si>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</si>
  <si>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</si>
  <si>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</si>
  <si>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</si>
  <si>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</si>
  <si>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</si>
  <si>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</si>
  <si>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</si>
  <si>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</si>
  <si>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</si>
  <si>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</si>
  <si>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</si>
  <si>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</si>
  <si>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</si>
  <si>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</si>
  <si>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</si>
  <si>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</si>
  <si>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</si>
  <si>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</si>
  <si>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</si>
  <si>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</si>
  <si>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</si>
  <si>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</si>
  <si>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</si>
  <si>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</si>
  <si>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</si>
  <si>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</si>
  <si>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</si>
  <si>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</si>
  <si>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</si>
  <si>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</si>
  <si>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</si>
  <si>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</si>
  <si>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</si>
  <si>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</si>
  <si>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</si>
  <si>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</si>
  <si>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</si>
  <si>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</si>
  <si>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</si>
  <si>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</si>
  <si>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</si>
  <si>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</si>
  <si>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</si>
  <si>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</si>
  <si>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</si>
  <si>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</si>
  <si>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</si>
  <si>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</si>
  <si>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</si>
  <si>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</si>
  <si>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</si>
  <si>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</si>
  <si>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</si>
  <si>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</si>
  <si>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</si>
  <si>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</si>
  <si>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</si>
  <si>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</si>
  <si>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</si>
  <si>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</si>
  <si>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</si>
  <si>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</si>
  <si>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</si>
  <si>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</si>
  <si>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</si>
  <si>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</si>
  <si>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</si>
  <si>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</si>
  <si>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</si>
  <si>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</si>
  <si>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</si>
  <si>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</si>
  <si>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</si>
  <si>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</si>
  <si>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</si>
  <si>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</si>
  <si>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</si>
  <si>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</si>
  <si>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</si>
  <si>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</si>
  <si>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</si>
  <si>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</si>
  <si>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</si>
  <si>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</si>
  <si>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</si>
  <si>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</si>
  <si>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</si>
  <si>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</si>
  <si>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</si>
  <si>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</si>
  <si>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</si>
  <si>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</si>
  <si>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</si>
  <si>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</si>
  <si>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</si>
  <si>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</si>
  <si>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</si>
  <si>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</si>
  <si>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</si>
  <si>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</si>
  <si>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</si>
  <si>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</si>
  <si>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</si>
  <si>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</si>
  <si>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</si>
  <si>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</si>
  <si>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</si>
  <si>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</si>
  <si>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</si>
  <si>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</si>
  <si>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</si>
  <si>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</si>
  <si>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</si>
  <si>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</si>
  <si>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</si>
  <si>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</si>
  <si>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</si>
  <si>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</si>
  <si>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</si>
  <si>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</si>
  <si>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</si>
  <si>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</si>
  <si>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</si>
  <si>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</si>
  <si>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</si>
  <si>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</si>
  <si>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</si>
  <si>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</si>
  <si>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</si>
  <si>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</si>
  <si>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</si>
  <si>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</si>
  <si>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</si>
  <si>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</si>
  <si>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</si>
  <si>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</si>
  <si>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</si>
  <si>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</si>
  <si>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</si>
  <si>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</si>
  <si>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</si>
  <si>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</si>
  <si>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</si>
  <si>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</si>
  <si>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</si>
  <si>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</si>
  <si>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</si>
  <si>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</si>
  <si>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</si>
  <si>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</si>
  <si>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</si>
  <si>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</si>
  <si>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</si>
  <si>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</si>
  <si>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</si>
  <si>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</si>
  <si>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</si>
  <si>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</si>
  <si>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</si>
  <si>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</si>
  <si>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</si>
  <si>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</si>
  <si>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</si>
  <si>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</si>
  <si>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</si>
  <si>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</si>
  <si>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</si>
  <si>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</si>
  <si>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</si>
  <si>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</si>
  <si>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</si>
  <si>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</si>
  <si>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</si>
  <si>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</si>
  <si>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</si>
  <si>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</si>
  <si>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</si>
  <si>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</si>
  <si>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</si>
  <si>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</si>
  <si>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</si>
  <si>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</si>
  <si>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</si>
  <si>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</si>
  <si>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</si>
  <si>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</si>
  <si>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</si>
  <si>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</si>
  <si>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</si>
  <si>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</si>
  <si>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</si>
  <si>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</si>
  <si>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</si>
  <si>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</si>
  <si>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</si>
  <si>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</si>
  <si>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</si>
  <si>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</si>
  <si>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</si>
  <si>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</si>
  <si>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</si>
  <si>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</si>
  <si>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</si>
  <si>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</si>
  <si>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</si>
  <si>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</si>
  <si>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</si>
  <si>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</si>
  <si>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</si>
  <si>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</si>
  <si>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</si>
  <si>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</si>
  <si>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</si>
  <si>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</si>
  <si>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</si>
  <si>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</si>
  <si>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</si>
  <si>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</si>
  <si>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</si>
  <si>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</si>
  <si>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</si>
  <si>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</si>
  <si>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</si>
  <si>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</si>
  <si>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</si>
  <si>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</si>
  <si>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</si>
  <si>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</si>
  <si>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</si>
  <si>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</si>
  <si>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</si>
  <si>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</si>
  <si>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</si>
  <si>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</si>
  <si>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</si>
  <si>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</si>
  <si>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</si>
  <si>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</si>
  <si>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</si>
  <si>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</si>
  <si>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</si>
  <si>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</si>
  <si>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</si>
  <si>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</si>
  <si>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</si>
  <si>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</si>
  <si>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</si>
  <si>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</si>
  <si>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</si>
  <si>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</si>
  <si>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</si>
  <si>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</si>
  <si>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</si>
  <si>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</si>
  <si>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</si>
  <si>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</si>
  <si>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</si>
  <si>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</si>
  <si>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</si>
  <si>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</si>
  <si>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</si>
  <si>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</si>
  <si>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</si>
  <si>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</si>
  <si>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</si>
  <si>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</si>
  <si>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</si>
  <si>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</si>
  <si>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</si>
  <si>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</si>
  <si>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</si>
  <si>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</si>
  <si>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</si>
  <si>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</si>
  <si>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</si>
  <si>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</si>
  <si>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</si>
  <si>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</si>
  <si>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</si>
  <si>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</si>
  <si>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</si>
  <si>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</si>
  <si>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</si>
  <si>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</si>
  <si>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</si>
  <si>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</si>
  <si>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</si>
  <si>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</si>
  <si>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</si>
  <si>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</si>
  <si>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</si>
  <si>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</si>
  <si>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</si>
  <si>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</si>
  <si>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</si>
  <si>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</si>
  <si>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</si>
  <si>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</si>
  <si>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</si>
  <si>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</si>
  <si>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</si>
  <si>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</si>
  <si>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</si>
  <si>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</si>
  <si>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</si>
  <si>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</si>
  <si>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</si>
  <si>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</si>
  <si>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</si>
  <si>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</si>
  <si>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</si>
  <si>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</si>
  <si>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</si>
  <si>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</si>
  <si>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</si>
  <si>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</si>
  <si>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</si>
  <si>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</si>
  <si>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</si>
  <si>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</si>
  <si>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</si>
  <si>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</si>
  <si>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</si>
  <si>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</si>
  <si>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</si>
  <si>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</si>
  <si>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</si>
  <si>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</si>
  <si>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</si>
  <si>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</si>
  <si>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</si>
  <si>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</si>
  <si>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</si>
  <si>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</si>
  <si>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</si>
  <si>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</si>
  <si>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</si>
  <si>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</si>
  <si>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</si>
  <si>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</si>
  <si>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</si>
  <si>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</si>
  <si>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</si>
  <si>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</si>
  <si>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</si>
  <si>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</si>
  <si>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</si>
  <si>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</si>
  <si>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</si>
  <si>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</si>
  <si>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</si>
  <si>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</si>
  <si>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</si>
  <si>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</si>
  <si>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</si>
  <si>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</si>
  <si>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</si>
  <si>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</si>
  <si>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</si>
  <si>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</si>
  <si>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</si>
  <si>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</si>
  <si>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</si>
  <si>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</si>
  <si>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</si>
  <si>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</si>
  <si>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</si>
  <si>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</si>
  <si>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</si>
  <si>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</si>
  <si>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</si>
  <si>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</si>
  <si>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</si>
  <si>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</si>
  <si>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</si>
  <si>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</si>
  <si>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</si>
  <si>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</si>
  <si>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</si>
  <si>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</si>
  <si>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</si>
  <si>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</si>
  <si>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</si>
  <si>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</si>
  <si>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</si>
  <si>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</si>
  <si>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</si>
  <si>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</si>
  <si>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</si>
  <si>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</si>
  <si>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</si>
  <si>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</si>
  <si>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</si>
  <si>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</si>
  <si>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</si>
  <si>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</si>
  <si>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</si>
  <si>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</si>
  <si>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</si>
  <si>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</si>
  <si>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</si>
  <si>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</si>
  <si>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</si>
  <si>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</si>
  <si>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</si>
  <si>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</si>
  <si>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</si>
  <si>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</si>
  <si>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</si>
  <si>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</si>
  <si>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</si>
  <si>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</si>
  <si>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</si>
  <si>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</si>
  <si>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</si>
  <si>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</si>
  <si>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</si>
  <si>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</si>
  <si>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</si>
  <si>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</si>
  <si>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</si>
  <si>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</si>
  <si>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</si>
  <si>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</si>
  <si>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</si>
  <si>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</si>
  <si>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</si>
  <si>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</si>
  <si>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</si>
  <si>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</si>
  <si>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</si>
  <si>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</si>
  <si>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</si>
  <si>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</si>
  <si>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</si>
  <si>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</si>
  <si>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</si>
  <si>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</si>
  <si>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</si>
  <si>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</si>
  <si>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</si>
  <si>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</si>
  <si>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</si>
  <si>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</si>
  <si>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</si>
  <si>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</si>
  <si>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</si>
  <si>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</si>
  <si>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</si>
  <si>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</si>
  <si>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</si>
  <si>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</si>
  <si>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</si>
  <si>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</si>
  <si>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</si>
  <si>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</si>
  <si>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</si>
  <si>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</si>
  <si>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</si>
  <si>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</si>
  <si>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</si>
  <si>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</si>
  <si>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</si>
  <si>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</si>
  <si>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</si>
  <si>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</si>
  <si>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</si>
  <si>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</si>
  <si>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</si>
  <si>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</si>
  <si>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</si>
  <si>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</si>
  <si>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</si>
  <si>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</si>
  <si>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</si>
  <si>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</si>
  <si>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</si>
  <si>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</si>
  <si>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</si>
  <si>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</si>
  <si>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</si>
  <si>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</si>
  <si>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</si>
  <si>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</si>
  <si>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</si>
  <si>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</si>
  <si>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</si>
  <si>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</si>
  <si>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</si>
  <si>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</si>
  <si>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</si>
  <si>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</si>
  <si>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</si>
  <si>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</si>
  <si>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</si>
  <si>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</si>
  <si>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</si>
  <si>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</si>
  <si>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</si>
  <si>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</si>
  <si>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</si>
  <si>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</si>
  <si>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</si>
  <si>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</si>
  <si>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</si>
  <si>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</si>
  <si>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</si>
  <si>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</si>
  <si>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</si>
  <si>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</si>
  <si>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</si>
  <si>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</si>
  <si>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</si>
  <si>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</si>
  <si>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</si>
  <si>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</si>
  <si>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</si>
  <si>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</si>
  <si>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</si>
  <si>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</si>
  <si>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</si>
  <si>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</si>
  <si>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</si>
  <si>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</si>
  <si>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</si>
  <si>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</si>
  <si>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</si>
  <si>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</si>
  <si>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</si>
  <si>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</si>
  <si>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</si>
  <si>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</si>
  <si>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</si>
  <si>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</si>
  <si>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</si>
  <si>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</si>
  <si>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</si>
  <si>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</si>
  <si>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</si>
  <si>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</si>
  <si>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</si>
  <si>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</si>
  <si>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</si>
  <si>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</si>
  <si>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</si>
  <si>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</si>
  <si>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</si>
  <si>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</si>
  <si>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</si>
  <si>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</si>
  <si>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</si>
  <si>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</si>
  <si>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</si>
  <si>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</si>
  <si>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</si>
  <si>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</si>
  <si>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</si>
  <si>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</si>
  <si>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</si>
  <si>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</si>
  <si>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</si>
  <si>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</si>
  <si>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</si>
  <si>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</si>
  <si>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</si>
  <si>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</si>
  <si>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</si>
  <si>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</si>
  <si>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</si>
  <si>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</si>
  <si>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</si>
  <si>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</si>
  <si>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</si>
  <si>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</si>
  <si>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</si>
  <si>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</si>
  <si>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</si>
  <si>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</si>
  <si>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</si>
  <si>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</si>
  <si>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</si>
  <si>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</si>
  <si>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</si>
  <si>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</si>
  <si>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</si>
  <si>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</si>
  <si>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</si>
  <si>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</si>
  <si>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</si>
  <si>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</si>
  <si>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</si>
  <si>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</si>
  <si>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</si>
  <si>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</si>
  <si>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</si>
  <si>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</si>
  <si>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</si>
  <si>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</si>
  <si>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</si>
  <si>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</si>
  <si>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</si>
  <si>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</si>
  <si>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</si>
  <si>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</si>
  <si>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</si>
  <si>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</si>
  <si>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</si>
  <si>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</si>
  <si>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</si>
  <si>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</si>
  <si>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</si>
  <si>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</si>
  <si>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</si>
  <si>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</si>
  <si>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</si>
  <si>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</si>
  <si>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</si>
  <si>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</si>
  <si>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</si>
  <si>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</si>
  <si>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</si>
  <si>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</si>
  <si>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</si>
  <si>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</si>
  <si>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</si>
  <si>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</si>
  <si>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</si>
  <si>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</si>
  <si>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</si>
  <si>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</si>
  <si>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</si>
  <si>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</si>
  <si>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</si>
  <si>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</si>
  <si>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</si>
  <si>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</si>
  <si>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</si>
  <si>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</si>
  <si>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</si>
  <si>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</si>
  <si>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</si>
  <si>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</si>
  <si>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</si>
  <si>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</si>
  <si>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</si>
  <si>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</si>
  <si>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</si>
  <si>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</si>
  <si>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</si>
  <si>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</si>
  <si>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</si>
  <si>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</si>
  <si>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</si>
  <si>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</si>
  <si>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</si>
  <si>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</si>
  <si>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</si>
  <si>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</si>
  <si>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</si>
  <si>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</si>
  <si>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</si>
  <si>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</si>
  <si>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</si>
  <si>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</si>
  <si>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</si>
  <si>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</si>
  <si>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</si>
  <si>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</si>
  <si>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</si>
  <si>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</si>
  <si>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</si>
  <si>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</si>
  <si>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</si>
  <si>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</si>
  <si>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</si>
  <si>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</si>
  <si>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</si>
  <si>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</si>
  <si>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</si>
  <si>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</si>
  <si>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</si>
  <si>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</si>
  <si>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</si>
  <si>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</si>
  <si>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</si>
  <si>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</si>
  <si>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</si>
  <si>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</si>
  <si>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</si>
  <si>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</si>
  <si>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</si>
  <si>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</si>
  <si>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</si>
  <si>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</si>
  <si>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</si>
  <si>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</si>
  <si>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</si>
  <si>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</si>
  <si>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</si>
  <si>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</si>
  <si>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</si>
  <si>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</si>
  <si>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</si>
  <si>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</si>
  <si>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</si>
  <si>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</si>
  <si>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</si>
  <si>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</si>
  <si>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</si>
  <si>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</si>
  <si>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</si>
  <si>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</si>
  <si>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</si>
  <si>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</si>
  <si>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</si>
  <si>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</si>
  <si>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</si>
  <si>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</si>
  <si>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</si>
  <si>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</si>
  <si>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</si>
  <si>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</si>
  <si>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</si>
  <si>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</si>
  <si>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</si>
  <si>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</si>
  <si>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</si>
  <si>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</si>
  <si>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</si>
  <si>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</si>
  <si>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</si>
  <si>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</si>
  <si>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</si>
  <si>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</si>
  <si>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</si>
  <si>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</si>
  <si>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</si>
  <si>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</si>
  <si>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</si>
  <si>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</si>
  <si>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</si>
  <si>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</si>
  <si>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</si>
  <si>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</si>
  <si>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</si>
  <si>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</si>
  <si>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</si>
  <si>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</si>
  <si>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</si>
  <si>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</si>
  <si>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</si>
  <si>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</si>
  <si>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</si>
  <si>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</si>
  <si>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</si>
  <si>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</si>
  <si>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</si>
  <si>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</si>
  <si>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</si>
  <si>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</si>
  <si>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</si>
  <si>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</si>
  <si>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</si>
  <si>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</si>
  <si>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</si>
  <si>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</si>
  <si>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</si>
  <si>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</si>
  <si>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</si>
  <si>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</si>
  <si>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</si>
  <si>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</si>
  <si>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</si>
  <si>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</si>
  <si>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</si>
  <si>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</si>
  <si>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</si>
  <si>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</si>
  <si>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</si>
  <si>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</si>
  <si>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</si>
  <si>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</si>
  <si>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</si>
  <si>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</si>
  <si>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</si>
  <si>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</si>
  <si>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</si>
  <si>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</si>
  <si>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</si>
  <si>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</si>
  <si>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</si>
  <si>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</si>
  <si>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</si>
  <si>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</si>
  <si>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</si>
  <si>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</si>
  <si>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</si>
  <si>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</si>
  <si>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</si>
  <si>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</si>
  <si>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</si>
  <si>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</si>
  <si>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</si>
  <si>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</si>
  <si>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</si>
  <si>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</si>
  <si>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</si>
  <si>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</si>
  <si>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</si>
  <si>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</si>
  <si>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</si>
  <si>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</si>
  <si>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</si>
  <si>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</si>
  <si>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</si>
  <si>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</si>
  <si>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</si>
  <si>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</si>
  <si>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</si>
  <si>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</si>
  <si>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</si>
  <si>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</si>
  <si>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</si>
  <si>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</si>
  <si>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</si>
  <si>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</si>
  <si>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</si>
  <si>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</si>
  <si>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</si>
  <si>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</si>
  <si>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</si>
  <si>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</si>
  <si>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</si>
  <si>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</si>
  <si>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</si>
  <si>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</si>
  <si>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</si>
  <si>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</si>
  <si>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</si>
  <si>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</si>
  <si>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</si>
  <si>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</si>
  <si>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</si>
  <si>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</si>
  <si>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</si>
  <si>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</si>
  <si>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</si>
  <si>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</si>
  <si>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</si>
  <si>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</si>
  <si>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</si>
  <si>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</si>
  <si>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</si>
  <si>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</si>
  <si>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</si>
  <si>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</si>
  <si>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</si>
  <si>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</si>
  <si>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</si>
  <si>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</si>
  <si>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</si>
  <si>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</si>
  <si>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</si>
  <si>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</si>
  <si>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</si>
  <si>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</si>
  <si>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</si>
  <si>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</si>
  <si>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</si>
  <si>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</si>
  <si>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</si>
  <si>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附表2-6</t>
  </si>
  <si>
    <t>2017年度台江区本级一般公共预算支出经济分类决算表</t>
  </si>
  <si>
    <t>预算数</t>
  </si>
  <si>
    <t>决算数（试编）</t>
  </si>
  <si>
    <t>一、工资福利支出</t>
  </si>
  <si>
    <t>二、商品和服务支出</t>
  </si>
  <si>
    <t>三、对个人和家庭的补助</t>
  </si>
  <si>
    <t>四、对企事业单位的补贴</t>
  </si>
  <si>
    <t>五、转移性支出</t>
  </si>
  <si>
    <t>六、债务付息支出</t>
  </si>
  <si>
    <t>七、基本建设支出</t>
  </si>
  <si>
    <t>八、其他资本性支出</t>
  </si>
  <si>
    <t>九、其他支出</t>
  </si>
  <si>
    <t>备注：2017年决算仍按照旧版经济分类科目公开，2018年以后决算按照新版经济分类科目公开。</t>
  </si>
  <si>
    <t>附表2-7</t>
  </si>
  <si>
    <t>2017年度台江区本级一般公共预算基本支出经济分类决算表</t>
  </si>
  <si>
    <t>项   目</t>
  </si>
  <si>
    <t>合计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</si>
  <si>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</si>
  <si>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</si>
  <si>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</si>
  <si>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</si>
  <si>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</si>
  <si>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</si>
  <si>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</si>
  <si>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</si>
  <si>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</si>
  <si>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</si>
  <si>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</si>
  <si>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</si>
  <si>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</si>
  <si>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</si>
  <si>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</si>
  <si>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</si>
  <si>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</si>
  <si>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</si>
  <si>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</si>
  <si>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</si>
  <si>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</si>
  <si>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</si>
  <si>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</si>
  <si>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</si>
  <si>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</si>
  <si>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</si>
  <si>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</si>
  <si>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</si>
  <si>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</si>
  <si>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</si>
  <si>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</si>
  <si>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</si>
  <si>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</si>
  <si>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</si>
  <si>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</si>
  <si>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</si>
  <si>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</si>
  <si>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</si>
  <si>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</si>
  <si>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</si>
  <si>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</si>
  <si>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</si>
  <si>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</si>
  <si>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</si>
  <si>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</si>
  <si>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</si>
  <si>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</si>
  <si>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</si>
  <si>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</si>
  <si>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</si>
  <si>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</si>
  <si>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</si>
  <si>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</si>
  <si>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</si>
  <si>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</si>
  <si>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</si>
  <si>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不同级政府间转移性支出</t>
  </si>
  <si>
    <t xml:space="preserve">  同级政府间转移性支出</t>
  </si>
  <si>
    <t>六、债务利息支出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</si>
  <si>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</si>
  <si>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</si>
  <si>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</si>
  <si>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</si>
  <si>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</si>
  <si>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</si>
  <si>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</si>
  <si>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</si>
  <si>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</si>
  <si>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</si>
  <si>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</si>
  <si>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</si>
  <si>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</si>
  <si>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</si>
  <si>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</si>
  <si>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</si>
  <si>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</si>
  <si>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</si>
  <si>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预备费</t>
  </si>
  <si>
    <t xml:space="preserve">  预留</t>
  </si>
  <si>
    <t xml:space="preserve">  赠与</t>
  </si>
  <si>
    <t xml:space="preserve">  贷款转贷</t>
  </si>
  <si>
    <t>附表2-8</t>
  </si>
  <si>
    <t>2017年度台江区本级一般公共预算对下税收返还和转移支付决算表</t>
  </si>
  <si>
    <t>项  目</t>
  </si>
  <si>
    <t>小计</t>
  </si>
  <si>
    <t>××地区</t>
  </si>
  <si>
    <t>一、返还性支出</t>
  </si>
  <si>
    <t>1.增值税和消费税税收返还支出</t>
  </si>
  <si>
    <t>2.所得税基数返还支出</t>
  </si>
  <si>
    <t>3.成品油税费改革税收返还支出</t>
  </si>
  <si>
    <t>4.其他税收返还支出</t>
  </si>
  <si>
    <t>二、一般性转移支付</t>
  </si>
  <si>
    <t>1.体制补助支出</t>
  </si>
  <si>
    <t>2.均衡性转移支付支出</t>
  </si>
  <si>
    <t>3.老少边穷转移支付支出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</si>
  <si>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</si>
  <si>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</si>
  <si>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</si>
  <si>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</si>
  <si>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</si>
  <si>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</si>
  <si>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</si>
  <si>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</si>
  <si>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</si>
  <si>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</si>
  <si>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</si>
  <si>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</si>
  <si>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</si>
  <si>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</si>
  <si>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</si>
  <si>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</si>
  <si>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</si>
  <si>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</si>
  <si>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</si>
  <si>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</si>
  <si>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</si>
  <si>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</si>
  <si>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</si>
  <si>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</si>
  <si>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</si>
  <si>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</si>
  <si>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</si>
  <si>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</si>
  <si>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</si>
  <si>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</si>
  <si>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</si>
  <si>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</si>
  <si>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备注：本区所辖乡镇作为一级预算部门管理，未单独编制政府预算，为此未有一般公共预算对下税收返还和转移支付决算数据。</t>
  </si>
  <si>
    <t>附表2-9</t>
  </si>
  <si>
    <t>2017年度台江区本级一般公共预算“三公”经费支出决算情况表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</si>
  <si>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</si>
  <si>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</si>
  <si>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</si>
  <si>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</si>
  <si>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</si>
  <si>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</si>
  <si>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</si>
  <si>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</si>
  <si>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</si>
  <si>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</si>
  <si>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</si>
  <si>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</si>
  <si>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</si>
  <si>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</si>
  <si>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</si>
  <si>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</si>
  <si>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</si>
  <si>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</si>
  <si>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</si>
  <si>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</si>
  <si>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</si>
  <si>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</si>
  <si>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</si>
  <si>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2017年使用一般公共预算拨款安排的“三公”经费决算数为272.44万元，比上年决算数增加××万元。其中，因公出国（境）经费××万元，与上年决算数相比下降（增长）××%；公务接待费××万元，与上年决算数相比下降（增长）××%；公务用车购置经费××万元，与上年决算数相比下降（增长）××%；公务用车运行经费××万元，与上年决算数相比下降（增长）××%。“三公”经费决算下降（增长）的主要原因是××××××××××××××××。</t>
  </si>
  <si>
    <t>附表2-10</t>
  </si>
  <si>
    <t>2017年度台江区政府性基金预算收入决算表</t>
  </si>
  <si>
    <t>非税收入</t>
  </si>
  <si>
    <t xml:space="preserve">   政府性基金收入</t>
  </si>
  <si>
    <t xml:space="preserve">     港口建设费收入</t>
  </si>
  <si>
    <t xml:space="preserve">     散装水泥专项资金收入</t>
  </si>
  <si>
    <t xml:space="preserve">     新型墙体材料专项基金收入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</si>
  <si>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</si>
  <si>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</si>
  <si>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</si>
  <si>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</si>
  <si>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</si>
  <si>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</si>
  <si>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</si>
  <si>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</si>
  <si>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</si>
  <si>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</si>
  <si>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</si>
  <si>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</si>
  <si>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</si>
  <si>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</si>
  <si>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</si>
  <si>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</si>
  <si>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债务收入</t>
  </si>
  <si>
    <t>转移性收入</t>
  </si>
  <si>
    <t xml:space="preserve">    待偿债置换专项债券上年结余</t>
  </si>
  <si>
    <t xml:space="preserve">    上年结余</t>
  </si>
  <si>
    <t>附表2-11</t>
  </si>
  <si>
    <t>2017年度台江区政府性基金预算支出决算表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</si>
  <si>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</si>
  <si>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</si>
  <si>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</si>
  <si>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</si>
  <si>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</si>
  <si>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</si>
  <si>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</si>
  <si>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</si>
  <si>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十、债务付息支出</t>
  </si>
  <si>
    <t>十一、债务发行费用支出</t>
  </si>
  <si>
    <t>本年支出小计</t>
  </si>
  <si>
    <t xml:space="preserve">    上解支出</t>
  </si>
  <si>
    <t xml:space="preserve">    调出资金</t>
  </si>
  <si>
    <t xml:space="preserve">    待偿债置换专项债券结余</t>
  </si>
  <si>
    <t xml:space="preserve">    年终结余</t>
  </si>
  <si>
    <t>附表2-12</t>
  </si>
  <si>
    <t>2017年度台江区本级政府性基金预算收入决算表</t>
  </si>
  <si>
    <t>附表2-13</t>
  </si>
  <si>
    <t>2017年度台江区本级政府性基金预算支出决算表</t>
  </si>
  <si>
    <t xml:space="preserve">   其中：××科目………(公开到项级科目)</t>
  </si>
  <si>
    <t xml:space="preserve">   其中：  国有土地使用权出让收入及对应专项债务收入安排的支出</t>
  </si>
  <si>
    <t xml:space="preserve">   其中：旅游发展基金支出</t>
  </si>
  <si>
    <t xml:space="preserve">   其中： 彩票公益金及对应专项债务收入安排的支出</t>
  </si>
  <si>
    <t xml:space="preserve">          其他政府性基金及对应专项债务收入安排的支出</t>
  </si>
  <si>
    <t xml:space="preserve">   其中：国内债务付息支出</t>
  </si>
  <si>
    <t xml:space="preserve">    补助支出</t>
  </si>
  <si>
    <t xml:space="preserve">    债务转贷支出</t>
  </si>
  <si>
    <t>附表2-14</t>
  </si>
  <si>
    <t>2017年度台江区本级政府性基金对下转移支付决算表</t>
  </si>
  <si>
    <t>项目</t>
  </si>
  <si>
    <t>………</t>
  </si>
  <si>
    <t>备注：本区所辖乡镇作为一级预算部门管理，未单独编制政府预算，为此未有政府性基金对下税收返还和转移支付决算数据。</t>
  </si>
  <si>
    <t>附表2-15</t>
  </si>
  <si>
    <t>2017年度台江区国有资本经营预算收入决算表</t>
  </si>
  <si>
    <t xml:space="preserve"> 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</si>
  <si>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</si>
  <si>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</si>
  <si>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</si>
  <si>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</si>
  <si>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</si>
  <si>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上级补助收入</t>
  </si>
  <si>
    <t>上年结余</t>
  </si>
  <si>
    <t>备注：2017年我区无国有资本经营预算收入</t>
  </si>
  <si>
    <t>附表2-16</t>
  </si>
  <si>
    <t>2017年度台江区国有资本经营预算支出决算表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</si>
  <si>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</si>
  <si>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</si>
  <si>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</si>
  <si>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</si>
  <si>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</si>
  <si>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调出资金</t>
  </si>
  <si>
    <t>年终结余</t>
  </si>
  <si>
    <t>附表2-17</t>
  </si>
  <si>
    <t>2017年度台江本级国有资本经营预算收入决算表</t>
  </si>
  <si>
    <t>企业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</si>
  <si>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</si>
  <si>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</si>
  <si>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</si>
  <si>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</si>
  <si>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国有资本经营预算转移支付收入</t>
  </si>
  <si>
    <t xml:space="preserve">    上年结转收入</t>
  </si>
  <si>
    <t>附表2-18</t>
  </si>
  <si>
    <t>2017年度台江本级国有资本经营预算支出决算表</t>
  </si>
  <si>
    <t>决算数为预算数的％</t>
  </si>
  <si>
    <t>决算数为上年决算数的％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</si>
  <si>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</si>
  <si>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</si>
  <si>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</si>
  <si>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</si>
  <si>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</si>
  <si>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</si>
  <si>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</si>
  <si>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</si>
  <si>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</si>
  <si>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</si>
  <si>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</si>
  <si>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</si>
  <si>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</si>
  <si>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</si>
  <si>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</si>
  <si>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</si>
  <si>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</si>
  <si>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</si>
  <si>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</si>
  <si>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</si>
  <si>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</si>
  <si>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  国有资本经营预算转移支付支出</t>
  </si>
  <si>
    <t>本年支出合计</t>
  </si>
  <si>
    <t>附表2-19</t>
  </si>
  <si>
    <t>2017年度台江社会保险基金预算收入决算表</t>
  </si>
  <si>
    <t>决算数为上年决算数%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</si>
  <si>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</si>
  <si>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</si>
  <si>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</si>
  <si>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</si>
  <si>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</si>
  <si>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</si>
  <si>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(二)新型农村合作医疗基金收入</t>
  </si>
  <si>
    <t xml:space="preserve"> (三) 城镇居民基本医疗保险基金收入</t>
  </si>
  <si>
    <t>六、工伤保险基金收入</t>
  </si>
  <si>
    <t>七、失业保险基金收入</t>
  </si>
  <si>
    <t>八、生育保险基金收入</t>
  </si>
  <si>
    <t>合    计</t>
  </si>
  <si>
    <t>附表2-20</t>
  </si>
  <si>
    <t>2017年度台江区社会保险基金预算支出决算表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</si>
  <si>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</si>
  <si>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</si>
  <si>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</si>
  <si>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</si>
  <si>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</si>
  <si>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</si>
  <si>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   (一) 城乡居民基本医疗保险基金支出</t>
  </si>
  <si>
    <t xml:space="preserve">  (二) 新型农村合作医疗基金支出</t>
  </si>
  <si>
    <t xml:space="preserve">    (三) 城镇居民基本医疗保险基金支出</t>
  </si>
  <si>
    <t>六、工伤保险基金支出</t>
  </si>
  <si>
    <t>七、失业保险基金支出</t>
  </si>
  <si>
    <t>八、生育保险基金支出</t>
  </si>
  <si>
    <t>附表2-21</t>
  </si>
  <si>
    <t>2017年度台江本级社会保险基金预算收入决算表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</si>
  <si>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</si>
  <si>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</si>
  <si>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</si>
  <si>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</si>
  <si>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</si>
  <si>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(二) 新型农村合作医疗基金收入</t>
  </si>
  <si>
    <t xml:space="preserve">  其中：保险费收入</t>
  </si>
  <si>
    <t xml:space="preserve">             财政补贴收入</t>
  </si>
  <si>
    <t xml:space="preserve">             利息收入</t>
  </si>
  <si>
    <t xml:space="preserve">           其他收入</t>
  </si>
  <si>
    <t xml:space="preserve">           动用上年结余收入</t>
  </si>
  <si>
    <t>附表2-22</t>
  </si>
  <si>
    <t>2017年度台江本级社会保险基金预算支出决算表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</si>
  <si>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</si>
  <si>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</si>
  <si>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</si>
  <si>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</si>
  <si>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</si>
  <si>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</si>
  <si>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</si>
  <si>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</si>
  <si>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</si>
  <si>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</si>
  <si>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</si>
  <si>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</si>
  <si>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</si>
  <si>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</si>
  <si>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</si>
  <si>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</si>
  <si>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</si>
  <si>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</si>
  <si>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</si>
  <si>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</si>
  <si>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</si>
  <si>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</si>
  <si>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</si>
  <si>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</si>
  <si>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</si>
  <si>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</si>
  <si>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</si>
  <si>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</si>
  <si>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</si>
  <si>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</si>
  <si>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</si>
  <si>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</si>
  <si>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</si>
  <si>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</si>
  <si>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附表5-1</t>
  </si>
  <si>
    <t>2017年度台江政府一般债务余额和限额情况表</t>
  </si>
  <si>
    <t>政府债务余额</t>
  </si>
  <si>
    <t>金额</t>
  </si>
  <si>
    <t>1. 2016年末一般债务余额</t>
  </si>
  <si>
    <t>2. 2017年新增一般债务额</t>
  </si>
  <si>
    <t>3. 2017年偿还一般债务本金</t>
  </si>
  <si>
    <t>4. 2017年末一般债务余额</t>
  </si>
  <si>
    <t>政府债务限额</t>
  </si>
  <si>
    <t>1．2016年一般债务限额</t>
  </si>
  <si>
    <t>2．2017年新增一般债务限额</t>
  </si>
  <si>
    <t>3．2017年一般债务限额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</si>
  <si>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</si>
  <si>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</si>
  <si>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2017年度台江区本级政府一般债务余额和限额情况表</t>
  </si>
  <si>
    <t>附表5-3</t>
  </si>
  <si>
    <t>2017年度台江区政府专项债务余额和限额情况表</t>
  </si>
  <si>
    <t>1. 2016年末专项债务余额</t>
  </si>
  <si>
    <t>2. 2017年新增专项债务额</t>
  </si>
  <si>
    <t>3. 2017年偿还专项债务本金</t>
  </si>
  <si>
    <t>4. 2017年末专项债务余额</t>
  </si>
  <si>
    <t>1．2016年专项债务限额</t>
  </si>
  <si>
    <t>2．2017年新增专项债务限额</t>
  </si>
  <si>
    <t>3．2017年专项债务限额</t>
  </si>
  <si>
    <t>附表5-4</t>
  </si>
  <si>
    <t>2017年度台江区本级政府专项债务余额和限额情况表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</si>
</sst>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9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/>
    </xf>
    <xf numFmtId="0" fontId="0" fillId="0" borderId="9" xfId="0" applyNumberFormat="1" applyBorder="1" applyAlignment="1">
      <alignment vertical="center" wrapText="1"/>
    </xf>
    <xf numFmtId="10" fontId="0" fillId="0" borderId="9" xfId="0" applyNumberFormat="1" applyBorder="1" applyAlignment="1">
      <alignment vertical="center" wrapText="1"/>
    </xf>
    <xf numFmtId="10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0915;&#31639;&#25253;&#34920;\2016&#24180;&#24230;&#36130;&#25919;&#24635;&#20915;&#31639;\2016&#24180;&#21488;&#27743;&#20915;&#31639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32463;&#27982;&#20998;&#31867;&#20915;&#31639;\2017&#24180;&#32463;&#27982;&#20998;&#31867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4">
        <row r="5">
          <cell r="C5">
            <v>147893</v>
          </cell>
        </row>
        <row r="6">
          <cell r="C6">
            <v>19924</v>
          </cell>
        </row>
        <row r="7">
          <cell r="C7">
            <v>808</v>
          </cell>
        </row>
        <row r="8">
          <cell r="C8">
            <v>541</v>
          </cell>
        </row>
        <row r="11">
          <cell r="C11">
            <v>153</v>
          </cell>
        </row>
        <row r="13">
          <cell r="C13">
            <v>25</v>
          </cell>
        </row>
        <row r="14">
          <cell r="C14">
            <v>2</v>
          </cell>
        </row>
        <row r="16">
          <cell r="C16">
            <v>2</v>
          </cell>
        </row>
        <row r="18">
          <cell r="C18">
            <v>41</v>
          </cell>
        </row>
        <row r="19">
          <cell r="C19">
            <v>631</v>
          </cell>
        </row>
        <row r="20">
          <cell r="C20">
            <v>430</v>
          </cell>
        </row>
        <row r="23">
          <cell r="C23">
            <v>101</v>
          </cell>
        </row>
        <row r="24">
          <cell r="C24">
            <v>35</v>
          </cell>
        </row>
        <row r="27">
          <cell r="C27">
            <v>65</v>
          </cell>
        </row>
        <row r="28">
          <cell r="C28">
            <v>7203</v>
          </cell>
        </row>
        <row r="29">
          <cell r="C29">
            <v>2506</v>
          </cell>
        </row>
        <row r="36">
          <cell r="C36">
            <v>181</v>
          </cell>
        </row>
        <row r="38">
          <cell r="C38">
            <v>2150</v>
          </cell>
        </row>
        <row r="39">
          <cell r="C39">
            <v>2365</v>
          </cell>
        </row>
        <row r="40">
          <cell r="C40">
            <v>407</v>
          </cell>
        </row>
        <row r="41">
          <cell r="C41">
            <v>292</v>
          </cell>
        </row>
        <row r="44">
          <cell r="C44">
            <v>15</v>
          </cell>
        </row>
        <row r="50">
          <cell r="C50">
            <v>24</v>
          </cell>
        </row>
        <row r="51">
          <cell r="C51">
            <v>68</v>
          </cell>
        </row>
        <row r="52">
          <cell r="C52">
            <v>289</v>
          </cell>
        </row>
        <row r="53">
          <cell r="C53">
            <v>159</v>
          </cell>
        </row>
        <row r="57">
          <cell r="C57">
            <v>40</v>
          </cell>
        </row>
        <row r="60">
          <cell r="C60">
            <v>27</v>
          </cell>
        </row>
        <row r="62">
          <cell r="C62">
            <v>63</v>
          </cell>
        </row>
        <row r="63">
          <cell r="C63">
            <v>948</v>
          </cell>
        </row>
        <row r="64">
          <cell r="C64">
            <v>319</v>
          </cell>
        </row>
        <row r="68">
          <cell r="C68">
            <v>68</v>
          </cell>
        </row>
        <row r="71">
          <cell r="C71">
            <v>81</v>
          </cell>
        </row>
        <row r="72">
          <cell r="C72">
            <v>68</v>
          </cell>
        </row>
        <row r="73">
          <cell r="C73">
            <v>412</v>
          </cell>
        </row>
        <row r="74">
          <cell r="C74">
            <v>1501</v>
          </cell>
        </row>
        <row r="85">
          <cell r="C85">
            <v>1501</v>
          </cell>
        </row>
        <row r="86">
          <cell r="C86">
            <v>201</v>
          </cell>
        </row>
        <row r="87">
          <cell r="C87">
            <v>120</v>
          </cell>
        </row>
        <row r="90">
          <cell r="C90">
            <v>10</v>
          </cell>
        </row>
        <row r="91">
          <cell r="C91">
            <v>10</v>
          </cell>
        </row>
        <row r="92">
          <cell r="C92">
            <v>5</v>
          </cell>
        </row>
        <row r="93">
          <cell r="C93">
            <v>45</v>
          </cell>
        </row>
        <row r="94">
          <cell r="C94">
            <v>11</v>
          </cell>
        </row>
        <row r="105">
          <cell r="C105">
            <v>226</v>
          </cell>
        </row>
        <row r="106">
          <cell r="C106">
            <v>174</v>
          </cell>
        </row>
        <row r="119">
          <cell r="C119">
            <v>52</v>
          </cell>
        </row>
        <row r="120">
          <cell r="C120">
            <v>565</v>
          </cell>
        </row>
        <row r="121">
          <cell r="C121">
            <v>514</v>
          </cell>
        </row>
        <row r="128">
          <cell r="C128">
            <v>51</v>
          </cell>
        </row>
        <row r="129">
          <cell r="C129">
            <v>673</v>
          </cell>
        </row>
        <row r="130">
          <cell r="C130">
            <v>345</v>
          </cell>
        </row>
        <row r="137">
          <cell r="C137">
            <v>48</v>
          </cell>
        </row>
        <row r="138">
          <cell r="C138">
            <v>208</v>
          </cell>
        </row>
        <row r="139">
          <cell r="C139">
            <v>72</v>
          </cell>
        </row>
        <row r="152">
          <cell r="C152">
            <v>3081</v>
          </cell>
        </row>
        <row r="153">
          <cell r="C153">
            <v>2663</v>
          </cell>
        </row>
        <row r="156">
          <cell r="C156">
            <v>63</v>
          </cell>
        </row>
        <row r="157">
          <cell r="C157">
            <v>104</v>
          </cell>
        </row>
        <row r="158">
          <cell r="C158">
            <v>20</v>
          </cell>
        </row>
        <row r="161">
          <cell r="C161">
            <v>231</v>
          </cell>
        </row>
        <row r="182">
          <cell r="C182">
            <v>145</v>
          </cell>
        </row>
        <row r="183">
          <cell r="C183">
            <v>34</v>
          </cell>
        </row>
        <row r="186">
          <cell r="C186">
            <v>11</v>
          </cell>
        </row>
        <row r="188">
          <cell r="C188">
            <v>100</v>
          </cell>
        </row>
        <row r="189">
          <cell r="C189">
            <v>86</v>
          </cell>
        </row>
        <row r="190">
          <cell r="C190">
            <v>59</v>
          </cell>
        </row>
        <row r="195">
          <cell r="C195">
            <v>1</v>
          </cell>
        </row>
        <row r="197">
          <cell r="C197">
            <v>26</v>
          </cell>
        </row>
        <row r="198">
          <cell r="C198">
            <v>148</v>
          </cell>
        </row>
        <row r="199">
          <cell r="C199">
            <v>97</v>
          </cell>
        </row>
        <row r="202">
          <cell r="C202">
            <v>51</v>
          </cell>
        </row>
        <row r="204">
          <cell r="C204">
            <v>34</v>
          </cell>
        </row>
        <row r="205">
          <cell r="C205">
            <v>25</v>
          </cell>
        </row>
        <row r="210">
          <cell r="C210">
            <v>9</v>
          </cell>
        </row>
        <row r="211">
          <cell r="C211">
            <v>427</v>
          </cell>
        </row>
        <row r="212">
          <cell r="C212">
            <v>261</v>
          </cell>
        </row>
        <row r="213">
          <cell r="C213">
            <v>1</v>
          </cell>
        </row>
        <row r="218">
          <cell r="C218">
            <v>165</v>
          </cell>
        </row>
        <row r="219">
          <cell r="C219">
            <v>795</v>
          </cell>
        </row>
        <row r="220">
          <cell r="C220">
            <v>512</v>
          </cell>
        </row>
        <row r="225">
          <cell r="C225">
            <v>283</v>
          </cell>
        </row>
        <row r="226">
          <cell r="C226">
            <v>386</v>
          </cell>
        </row>
        <row r="227">
          <cell r="C227">
            <v>233</v>
          </cell>
        </row>
        <row r="230">
          <cell r="C230">
            <v>16</v>
          </cell>
        </row>
        <row r="231">
          <cell r="C231">
            <v>137</v>
          </cell>
        </row>
        <row r="232">
          <cell r="C232">
            <v>532</v>
          </cell>
        </row>
        <row r="233">
          <cell r="C233">
            <v>252</v>
          </cell>
        </row>
        <row r="237">
          <cell r="C237">
            <v>280</v>
          </cell>
        </row>
        <row r="238">
          <cell r="C238">
            <v>156</v>
          </cell>
        </row>
        <row r="239">
          <cell r="C239">
            <v>85</v>
          </cell>
        </row>
        <row r="243">
          <cell r="C243">
            <v>71</v>
          </cell>
        </row>
        <row r="250">
          <cell r="C250">
            <v>650</v>
          </cell>
        </row>
        <row r="251">
          <cell r="C251">
            <v>397</v>
          </cell>
        </row>
        <row r="254">
          <cell r="C254">
            <v>21</v>
          </cell>
        </row>
        <row r="255">
          <cell r="C255">
            <v>232</v>
          </cell>
        </row>
        <row r="256">
          <cell r="C256">
            <v>32</v>
          </cell>
        </row>
        <row r="258">
          <cell r="C258">
            <v>30</v>
          </cell>
        </row>
        <row r="296">
          <cell r="C296">
            <v>570</v>
          </cell>
        </row>
        <row r="303">
          <cell r="C303">
            <v>570</v>
          </cell>
        </row>
        <row r="306">
          <cell r="C306">
            <v>4</v>
          </cell>
        </row>
        <row r="309">
          <cell r="C309">
            <v>66</v>
          </cell>
        </row>
        <row r="310">
          <cell r="C310">
            <v>500</v>
          </cell>
        </row>
        <row r="314">
          <cell r="C314">
            <v>8504</v>
          </cell>
        </row>
        <row r="315">
          <cell r="C315">
            <v>207</v>
          </cell>
        </row>
        <row r="318">
          <cell r="C318">
            <v>207</v>
          </cell>
        </row>
        <row r="325">
          <cell r="C325">
            <v>1542</v>
          </cell>
        </row>
        <row r="329">
          <cell r="C329">
            <v>802</v>
          </cell>
        </row>
        <row r="335">
          <cell r="C335">
            <v>5</v>
          </cell>
        </row>
        <row r="336">
          <cell r="C336">
            <v>107</v>
          </cell>
        </row>
        <row r="337">
          <cell r="C337">
            <v>40</v>
          </cell>
        </row>
        <row r="339">
          <cell r="C339">
            <v>398</v>
          </cell>
        </row>
        <row r="346">
          <cell r="C346">
            <v>190</v>
          </cell>
        </row>
        <row r="347">
          <cell r="C347">
            <v>5</v>
          </cell>
        </row>
        <row r="353">
          <cell r="C353">
            <v>5</v>
          </cell>
        </row>
        <row r="354">
          <cell r="C354">
            <v>2799</v>
          </cell>
        </row>
        <row r="355">
          <cell r="C355">
            <v>2006</v>
          </cell>
        </row>
        <row r="365">
          <cell r="C365">
            <v>793</v>
          </cell>
        </row>
        <row r="366">
          <cell r="C366">
            <v>2834</v>
          </cell>
        </row>
        <row r="367">
          <cell r="C367">
            <v>2259</v>
          </cell>
        </row>
        <row r="374">
          <cell r="C374">
            <v>358</v>
          </cell>
        </row>
        <row r="375">
          <cell r="C375">
            <v>1096</v>
          </cell>
        </row>
        <row r="376">
          <cell r="C376">
            <v>715</v>
          </cell>
        </row>
        <row r="379">
          <cell r="C379">
            <v>206</v>
          </cell>
        </row>
        <row r="380">
          <cell r="C380">
            <v>19</v>
          </cell>
        </row>
        <row r="381">
          <cell r="C381">
            <v>59</v>
          </cell>
        </row>
        <row r="382">
          <cell r="C382">
            <v>24</v>
          </cell>
        </row>
        <row r="385">
          <cell r="C385">
            <v>7</v>
          </cell>
        </row>
        <row r="387">
          <cell r="C387">
            <v>23</v>
          </cell>
        </row>
        <row r="388">
          <cell r="C388">
            <v>43</v>
          </cell>
        </row>
        <row r="432">
          <cell r="C432">
            <v>21</v>
          </cell>
        </row>
        <row r="433">
          <cell r="C433">
            <v>21</v>
          </cell>
        </row>
        <row r="435">
          <cell r="C435">
            <v>36651</v>
          </cell>
        </row>
        <row r="436">
          <cell r="C436">
            <v>1060</v>
          </cell>
        </row>
        <row r="437">
          <cell r="C437">
            <v>524</v>
          </cell>
        </row>
        <row r="440">
          <cell r="C440">
            <v>526</v>
          </cell>
        </row>
        <row r="441">
          <cell r="C441">
            <v>30573</v>
          </cell>
        </row>
        <row r="442">
          <cell r="C442">
            <v>3337</v>
          </cell>
        </row>
        <row r="443">
          <cell r="C443">
            <v>17336</v>
          </cell>
        </row>
        <row r="444">
          <cell r="C444">
            <v>7161</v>
          </cell>
        </row>
        <row r="445">
          <cell r="C445">
            <v>353</v>
          </cell>
        </row>
        <row r="449">
          <cell r="C449">
            <v>2386</v>
          </cell>
        </row>
        <row r="450">
          <cell r="C450">
            <v>1254</v>
          </cell>
        </row>
        <row r="452">
          <cell r="C452">
            <v>106</v>
          </cell>
        </row>
        <row r="454">
          <cell r="C454">
            <v>1103</v>
          </cell>
        </row>
        <row r="456">
          <cell r="C456">
            <v>4</v>
          </cell>
        </row>
        <row r="471">
          <cell r="C471">
            <v>445</v>
          </cell>
        </row>
        <row r="472">
          <cell r="C472">
            <v>445</v>
          </cell>
        </row>
        <row r="475">
          <cell r="C475">
            <v>673</v>
          </cell>
        </row>
        <row r="476">
          <cell r="C476">
            <v>559</v>
          </cell>
        </row>
        <row r="477">
          <cell r="C477">
            <v>114</v>
          </cell>
        </row>
        <row r="481">
          <cell r="C481">
            <v>2166</v>
          </cell>
        </row>
        <row r="484">
          <cell r="C484">
            <v>1846</v>
          </cell>
        </row>
        <row r="485">
          <cell r="C485">
            <v>224</v>
          </cell>
        </row>
        <row r="486">
          <cell r="C486">
            <v>45</v>
          </cell>
        </row>
        <row r="487">
          <cell r="C487">
            <v>51</v>
          </cell>
        </row>
        <row r="488">
          <cell r="C488">
            <v>480</v>
          </cell>
        </row>
        <row r="489">
          <cell r="C489">
            <v>480</v>
          </cell>
        </row>
        <row r="490">
          <cell r="C490">
            <v>2950</v>
          </cell>
        </row>
        <row r="491">
          <cell r="C491">
            <v>617</v>
          </cell>
        </row>
        <row r="492">
          <cell r="C492">
            <v>391</v>
          </cell>
        </row>
        <row r="495">
          <cell r="C495">
            <v>226</v>
          </cell>
        </row>
        <row r="511">
          <cell r="C511">
            <v>80</v>
          </cell>
        </row>
        <row r="515">
          <cell r="C515">
            <v>40</v>
          </cell>
        </row>
        <row r="516">
          <cell r="C516">
            <v>30</v>
          </cell>
        </row>
        <row r="517">
          <cell r="C517">
            <v>1</v>
          </cell>
        </row>
        <row r="520">
          <cell r="C520">
            <v>1</v>
          </cell>
        </row>
        <row r="527">
          <cell r="C527">
            <v>109</v>
          </cell>
        </row>
        <row r="528">
          <cell r="C528">
            <v>21</v>
          </cell>
        </row>
        <row r="529">
          <cell r="C529">
            <v>88</v>
          </cell>
        </row>
        <row r="538">
          <cell r="C538">
            <v>48</v>
          </cell>
        </row>
        <row r="539">
          <cell r="C539">
            <v>48</v>
          </cell>
        </row>
        <row r="541">
          <cell r="C541">
            <v>2095</v>
          </cell>
        </row>
        <row r="545">
          <cell r="C545">
            <v>2095</v>
          </cell>
        </row>
        <row r="546">
          <cell r="C546">
            <v>2222</v>
          </cell>
        </row>
        <row r="547">
          <cell r="C547">
            <v>1183</v>
          </cell>
        </row>
        <row r="548">
          <cell r="C548">
            <v>180</v>
          </cell>
        </row>
        <row r="551">
          <cell r="C551">
            <v>177</v>
          </cell>
        </row>
        <row r="556">
          <cell r="C556">
            <v>245</v>
          </cell>
        </row>
        <row r="558">
          <cell r="C558">
            <v>76</v>
          </cell>
        </row>
        <row r="559">
          <cell r="C559">
            <v>83</v>
          </cell>
        </row>
        <row r="560">
          <cell r="C560">
            <v>415</v>
          </cell>
        </row>
        <row r="561">
          <cell r="C561">
            <v>240</v>
          </cell>
        </row>
        <row r="565">
          <cell r="C565">
            <v>11</v>
          </cell>
        </row>
        <row r="566">
          <cell r="C566">
            <v>229</v>
          </cell>
        </row>
        <row r="569">
          <cell r="C569">
            <v>422</v>
          </cell>
        </row>
        <row r="570">
          <cell r="C570">
            <v>88</v>
          </cell>
        </row>
        <row r="574">
          <cell r="C574">
            <v>130</v>
          </cell>
        </row>
        <row r="575">
          <cell r="C575">
            <v>78</v>
          </cell>
        </row>
        <row r="577">
          <cell r="C577">
            <v>108</v>
          </cell>
        </row>
        <row r="579">
          <cell r="C579">
            <v>18</v>
          </cell>
        </row>
        <row r="580">
          <cell r="C580">
            <v>295</v>
          </cell>
        </row>
        <row r="581">
          <cell r="C581">
            <v>229</v>
          </cell>
        </row>
        <row r="585">
          <cell r="C585">
            <v>66</v>
          </cell>
        </row>
        <row r="591">
          <cell r="C591">
            <v>82</v>
          </cell>
        </row>
        <row r="593">
          <cell r="C593">
            <v>30</v>
          </cell>
        </row>
        <row r="594">
          <cell r="C594">
            <v>52</v>
          </cell>
        </row>
        <row r="595">
          <cell r="C595">
            <v>19153</v>
          </cell>
        </row>
        <row r="596">
          <cell r="C596">
            <v>522</v>
          </cell>
        </row>
        <row r="597">
          <cell r="C597">
            <v>98</v>
          </cell>
        </row>
        <row r="601">
          <cell r="C601">
            <v>70</v>
          </cell>
        </row>
        <row r="602">
          <cell r="C602">
            <v>195</v>
          </cell>
        </row>
        <row r="603">
          <cell r="C603">
            <v>61</v>
          </cell>
        </row>
        <row r="605">
          <cell r="C605">
            <v>19</v>
          </cell>
        </row>
        <row r="606">
          <cell r="C606">
            <v>18</v>
          </cell>
        </row>
        <row r="607">
          <cell r="C607">
            <v>10</v>
          </cell>
        </row>
        <row r="609">
          <cell r="C609">
            <v>51</v>
          </cell>
        </row>
        <row r="610">
          <cell r="C610">
            <v>5685</v>
          </cell>
        </row>
        <row r="611">
          <cell r="C611">
            <v>483</v>
          </cell>
        </row>
        <row r="614">
          <cell r="C614">
            <v>39</v>
          </cell>
        </row>
        <row r="615">
          <cell r="C615">
            <v>269</v>
          </cell>
        </row>
        <row r="616">
          <cell r="C616">
            <v>2</v>
          </cell>
        </row>
        <row r="617">
          <cell r="C617">
            <v>29</v>
          </cell>
        </row>
        <row r="618">
          <cell r="C618">
            <v>4621</v>
          </cell>
        </row>
        <row r="620">
          <cell r="C620">
            <v>242</v>
          </cell>
        </row>
        <row r="621">
          <cell r="C621">
            <v>4181</v>
          </cell>
        </row>
        <row r="627">
          <cell r="C627">
            <v>1388</v>
          </cell>
        </row>
        <row r="628">
          <cell r="C628">
            <v>2793</v>
          </cell>
        </row>
        <row r="644">
          <cell r="C644">
            <v>1493</v>
          </cell>
        </row>
        <row r="647">
          <cell r="C647">
            <v>683</v>
          </cell>
        </row>
        <row r="648">
          <cell r="C648">
            <v>666</v>
          </cell>
        </row>
        <row r="654">
          <cell r="C654">
            <v>144</v>
          </cell>
        </row>
        <row r="655">
          <cell r="C655">
            <v>1011</v>
          </cell>
        </row>
        <row r="656">
          <cell r="C656">
            <v>148</v>
          </cell>
        </row>
        <row r="658">
          <cell r="C658">
            <v>5</v>
          </cell>
        </row>
        <row r="660">
          <cell r="C660">
            <v>457</v>
          </cell>
        </row>
        <row r="661">
          <cell r="C661">
            <v>3</v>
          </cell>
        </row>
        <row r="662">
          <cell r="C662">
            <v>398</v>
          </cell>
        </row>
        <row r="663">
          <cell r="C663">
            <v>507</v>
          </cell>
        </row>
        <row r="664">
          <cell r="C664">
            <v>447</v>
          </cell>
        </row>
        <row r="666">
          <cell r="C666">
            <v>39</v>
          </cell>
        </row>
        <row r="669">
          <cell r="C669">
            <v>268</v>
          </cell>
        </row>
        <row r="671">
          <cell r="C671">
            <v>264</v>
          </cell>
        </row>
        <row r="673">
          <cell r="C673">
            <v>4</v>
          </cell>
        </row>
        <row r="676">
          <cell r="C676">
            <v>641</v>
          </cell>
        </row>
        <row r="677">
          <cell r="C677">
            <v>84</v>
          </cell>
        </row>
        <row r="680">
          <cell r="C680">
            <v>52</v>
          </cell>
        </row>
        <row r="681">
          <cell r="C681">
            <v>25</v>
          </cell>
        </row>
        <row r="683">
          <cell r="C683">
            <v>480</v>
          </cell>
        </row>
        <row r="684">
          <cell r="C684">
            <v>2627</v>
          </cell>
        </row>
        <row r="688">
          <cell r="C688">
            <v>147</v>
          </cell>
        </row>
        <row r="689">
          <cell r="C689">
            <v>57</v>
          </cell>
        </row>
        <row r="690">
          <cell r="C690">
            <v>41</v>
          </cell>
        </row>
        <row r="693">
          <cell r="C693">
            <v>16</v>
          </cell>
        </row>
        <row r="694">
          <cell r="C694">
            <v>1391</v>
          </cell>
        </row>
        <row r="695">
          <cell r="C695">
            <v>1391</v>
          </cell>
        </row>
        <row r="697">
          <cell r="C697">
            <v>31</v>
          </cell>
        </row>
        <row r="698">
          <cell r="C698">
            <v>24</v>
          </cell>
        </row>
        <row r="699">
          <cell r="C699">
            <v>7</v>
          </cell>
        </row>
        <row r="706">
          <cell r="C706">
            <v>211</v>
          </cell>
        </row>
        <row r="707">
          <cell r="C707">
            <v>206</v>
          </cell>
        </row>
        <row r="708">
          <cell r="C708">
            <v>5</v>
          </cell>
        </row>
        <row r="709">
          <cell r="C709">
            <v>528</v>
          </cell>
        </row>
        <row r="710">
          <cell r="C710">
            <v>528</v>
          </cell>
        </row>
        <row r="711">
          <cell r="C711">
            <v>18118</v>
          </cell>
        </row>
        <row r="712">
          <cell r="C712">
            <v>468</v>
          </cell>
        </row>
        <row r="713">
          <cell r="C713">
            <v>270</v>
          </cell>
        </row>
        <row r="716">
          <cell r="C716">
            <v>198</v>
          </cell>
        </row>
        <row r="730">
          <cell r="C730">
            <v>3800</v>
          </cell>
        </row>
        <row r="731">
          <cell r="C731">
            <v>3615</v>
          </cell>
        </row>
        <row r="733">
          <cell r="C733">
            <v>185</v>
          </cell>
        </row>
        <row r="734">
          <cell r="C734">
            <v>3079</v>
          </cell>
        </row>
        <row r="735">
          <cell r="C735">
            <v>519</v>
          </cell>
        </row>
        <row r="737">
          <cell r="C737">
            <v>638</v>
          </cell>
        </row>
        <row r="742">
          <cell r="C742">
            <v>1731</v>
          </cell>
        </row>
        <row r="743">
          <cell r="C743">
            <v>112</v>
          </cell>
        </row>
        <row r="745">
          <cell r="C745">
            <v>79</v>
          </cell>
        </row>
        <row r="747">
          <cell r="C747">
            <v>431</v>
          </cell>
        </row>
        <row r="750">
          <cell r="C750">
            <v>50</v>
          </cell>
        </row>
        <row r="752">
          <cell r="C752">
            <v>3873</v>
          </cell>
        </row>
        <row r="753">
          <cell r="C753">
            <v>291</v>
          </cell>
        </row>
        <row r="756">
          <cell r="C756">
            <v>15</v>
          </cell>
        </row>
        <row r="757">
          <cell r="C757">
            <v>15</v>
          </cell>
        </row>
        <row r="759">
          <cell r="C759">
            <v>5160</v>
          </cell>
        </row>
        <row r="760">
          <cell r="C760">
            <v>156</v>
          </cell>
        </row>
        <row r="761">
          <cell r="C761">
            <v>1240</v>
          </cell>
        </row>
        <row r="762">
          <cell r="C762">
            <v>3764</v>
          </cell>
        </row>
        <row r="763">
          <cell r="C763">
            <v>149</v>
          </cell>
        </row>
        <row r="770">
          <cell r="C770">
            <v>100</v>
          </cell>
        </row>
        <row r="772">
          <cell r="C772">
            <v>49</v>
          </cell>
        </row>
        <row r="773">
          <cell r="C773">
            <v>802</v>
          </cell>
        </row>
        <row r="774">
          <cell r="C774">
            <v>802</v>
          </cell>
        </row>
        <row r="775">
          <cell r="C775">
            <v>3488</v>
          </cell>
        </row>
        <row r="776">
          <cell r="C776">
            <v>496</v>
          </cell>
        </row>
        <row r="777">
          <cell r="C777">
            <v>440</v>
          </cell>
        </row>
        <row r="780">
          <cell r="C780">
            <v>20</v>
          </cell>
        </row>
        <row r="783">
          <cell r="C783">
            <v>5</v>
          </cell>
        </row>
        <row r="788">
          <cell r="C788">
            <v>83</v>
          </cell>
        </row>
        <row r="789">
          <cell r="C789">
            <v>333</v>
          </cell>
        </row>
        <row r="790">
          <cell r="C790">
            <v>11</v>
          </cell>
        </row>
        <row r="824">
          <cell r="C824">
            <v>409</v>
          </cell>
        </row>
        <row r="825">
          <cell r="C825">
            <v>409</v>
          </cell>
        </row>
        <row r="826">
          <cell r="C826">
            <v>2156</v>
          </cell>
        </row>
        <row r="829">
          <cell r="C829">
            <v>2156</v>
          </cell>
        </row>
        <row r="853">
          <cell r="C853">
            <v>26382</v>
          </cell>
        </row>
        <row r="854">
          <cell r="C854">
            <v>4378</v>
          </cell>
        </row>
        <row r="855">
          <cell r="C855">
            <v>3120</v>
          </cell>
        </row>
        <row r="858">
          <cell r="C858">
            <v>454</v>
          </cell>
        </row>
        <row r="865">
          <cell r="C865">
            <v>804</v>
          </cell>
        </row>
        <row r="868">
          <cell r="C868">
            <v>10322</v>
          </cell>
        </row>
        <row r="870">
          <cell r="C870">
            <v>10227</v>
          </cell>
        </row>
        <row r="871">
          <cell r="C871">
            <v>11010</v>
          </cell>
        </row>
        <row r="872">
          <cell r="C872">
            <v>11010</v>
          </cell>
        </row>
        <row r="875">
          <cell r="C875">
            <v>533</v>
          </cell>
        </row>
        <row r="876">
          <cell r="C876">
            <v>533</v>
          </cell>
        </row>
        <row r="877">
          <cell r="C877">
            <v>2232</v>
          </cell>
        </row>
        <row r="904">
          <cell r="C904">
            <v>3</v>
          </cell>
        </row>
        <row r="909">
          <cell r="C909">
            <v>3</v>
          </cell>
        </row>
        <row r="932">
          <cell r="C932">
            <v>2065</v>
          </cell>
        </row>
        <row r="946">
          <cell r="C946">
            <v>20</v>
          </cell>
        </row>
        <row r="1009">
          <cell r="C1009">
            <v>2</v>
          </cell>
        </row>
        <row r="1077">
          <cell r="C1077">
            <v>2</v>
          </cell>
        </row>
        <row r="1079">
          <cell r="C1079">
            <v>2</v>
          </cell>
        </row>
        <row r="1080">
          <cell r="C1080">
            <v>5043</v>
          </cell>
        </row>
        <row r="1081">
          <cell r="C1081">
            <v>18</v>
          </cell>
        </row>
        <row r="1090">
          <cell r="C1090">
            <v>18</v>
          </cell>
        </row>
        <row r="1091">
          <cell r="C1091">
            <v>148</v>
          </cell>
        </row>
        <row r="1106">
          <cell r="C1106">
            <v>148</v>
          </cell>
        </row>
        <row r="1126">
          <cell r="C1126">
            <v>254</v>
          </cell>
        </row>
        <row r="1127">
          <cell r="C1127">
            <v>157</v>
          </cell>
        </row>
        <row r="1134">
          <cell r="C1134">
            <v>97</v>
          </cell>
        </row>
        <row r="1142">
          <cell r="C1142">
            <v>4458</v>
          </cell>
        </row>
        <row r="1147">
          <cell r="C1147">
            <v>4338</v>
          </cell>
        </row>
        <row r="1149">
          <cell r="C1149">
            <v>165</v>
          </cell>
        </row>
        <row r="1155">
          <cell r="C1155">
            <v>165</v>
          </cell>
        </row>
        <row r="1156">
          <cell r="C1156">
            <v>1599</v>
          </cell>
        </row>
        <row r="1157">
          <cell r="C1157">
            <v>734</v>
          </cell>
        </row>
        <row r="1166">
          <cell r="C1166">
            <v>734</v>
          </cell>
        </row>
        <row r="1167">
          <cell r="C1167">
            <v>92</v>
          </cell>
        </row>
        <row r="1168">
          <cell r="C1168">
            <v>69</v>
          </cell>
        </row>
        <row r="1172">
          <cell r="C1172">
            <v>10</v>
          </cell>
        </row>
        <row r="1174">
          <cell r="C1174">
            <v>510</v>
          </cell>
        </row>
        <row r="1179">
          <cell r="C1179">
            <v>510</v>
          </cell>
        </row>
        <row r="1183">
          <cell r="C1183">
            <v>90</v>
          </cell>
        </row>
        <row r="1201">
          <cell r="C1201">
            <v>90</v>
          </cell>
        </row>
        <row r="1206">
          <cell r="C1206">
            <v>90</v>
          </cell>
        </row>
        <row r="1222">
          <cell r="C1222">
            <v>16</v>
          </cell>
        </row>
        <row r="1302">
          <cell r="C1302">
            <v>348</v>
          </cell>
        </row>
        <row r="1303">
          <cell r="C1303">
            <v>29</v>
          </cell>
        </row>
        <row r="1311">
          <cell r="C1311">
            <v>29</v>
          </cell>
        </row>
        <row r="1312">
          <cell r="C1312">
            <v>319</v>
          </cell>
        </row>
        <row r="1315">
          <cell r="C1315">
            <v>319</v>
          </cell>
        </row>
        <row r="1374">
          <cell r="C1374">
            <v>231</v>
          </cell>
        </row>
        <row r="1375">
          <cell r="C1375">
            <v>231</v>
          </cell>
        </row>
        <row r="1376">
          <cell r="C1376">
            <v>231</v>
          </cell>
        </row>
        <row r="1377">
          <cell r="C1377">
            <v>370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B01"/>
      <sheetName val="B02"/>
      <sheetName val="B03"/>
    </sheetNames>
    <sheetDataSet>
      <sheetData sheetId="3">
        <row r="6">
          <cell r="C6">
            <v>71969</v>
          </cell>
        </row>
        <row r="16">
          <cell r="C16">
            <v>34867</v>
          </cell>
        </row>
        <row r="44">
          <cell r="C44">
            <v>27064</v>
          </cell>
        </row>
        <row r="61">
          <cell r="C61">
            <v>11243</v>
          </cell>
        </row>
        <row r="69">
          <cell r="C69">
            <v>251</v>
          </cell>
        </row>
        <row r="72">
          <cell r="C72">
            <v>4</v>
          </cell>
        </row>
        <row r="83">
          <cell r="C83">
            <v>41185</v>
          </cell>
        </row>
        <row r="99">
          <cell r="C99">
            <v>3360</v>
          </cell>
        </row>
        <row r="106">
          <cell r="C106">
            <v>189943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A2" sqref="A2:B2"/>
    </sheetView>
  </sheetViews>
  <sheetFormatPr defaultColWidth="9.00390625" defaultRowHeight="14.25"/>
  <cols>
    <col min="2" max="2" width="69.25390625" style="0" customWidth="1"/>
  </cols>
  <sheetData>
    <row r="1" ht="14.25">
      <c r="A1" t="s">
        <v>0</v>
      </c>
    </row>
    <row r="2" spans="1:2" ht="14.25">
      <c r="A2" s="3" t="s">
        <v>1</v>
      </c>
      <c r="B2" s="3"/>
    </row>
    <row r="4" ht="14.25">
      <c r="A4" t="s">
        <v>2</v>
      </c>
    </row>
    <row r="5" spans="1:2" ht="14.25">
      <c r="A5" t="s">
        <v>3</v>
      </c>
      <c r="B5" t="s">
        <v>4</v>
      </c>
    </row>
    <row r="6" spans="1:2" ht="14.25">
      <c r="A6" t="s">
        <v>5</v>
      </c>
      <c r="B6" t="s">
        <v>6</v>
      </c>
    </row>
    <row r="7" spans="1:2" ht="14.25">
      <c r="A7" t="s">
        <v>7</v>
      </c>
      <c r="B7" t="s">
        <v>8</v>
      </c>
    </row>
    <row r="8" spans="1:2" ht="14.25">
      <c r="A8" t="s">
        <v>9</v>
      </c>
      <c r="B8" t="s">
        <v>10</v>
      </c>
    </row>
    <row r="9" spans="1:2" ht="14.25">
      <c r="A9" t="s">
        <v>11</v>
      </c>
      <c r="B9" t="s">
        <v>12</v>
      </c>
    </row>
    <row r="10" spans="1:2" ht="14.25">
      <c r="A10" t="s">
        <v>13</v>
      </c>
      <c r="B10" t="s">
        <v>14</v>
      </c>
    </row>
    <row r="11" spans="1:2" ht="14.25">
      <c r="A11" t="s">
        <v>15</v>
      </c>
      <c r="B11" t="s">
        <v>16</v>
      </c>
    </row>
    <row r="12" spans="1:2" ht="14.25">
      <c r="A12" t="s">
        <v>17</v>
      </c>
      <c r="B12" t="s">
        <v>18</v>
      </c>
    </row>
    <row r="13" spans="1:2" ht="14.25">
      <c r="A13" t="s">
        <v>19</v>
      </c>
      <c r="B13" t="s">
        <v>20</v>
      </c>
    </row>
    <row r="14" spans="1:2" ht="14.25">
      <c r="A14" t="s">
        <v>21</v>
      </c>
      <c r="B14" t="s">
        <v>22</v>
      </c>
    </row>
    <row r="15" spans="1:2" ht="14.25">
      <c r="A15" t="s">
        <v>23</v>
      </c>
      <c r="B15" t="s">
        <v>24</v>
      </c>
    </row>
    <row r="16" spans="1:2" ht="14.25">
      <c r="A16" t="s">
        <v>25</v>
      </c>
      <c r="B16" t="s">
        <v>26</v>
      </c>
    </row>
    <row r="17" spans="1:2" ht="14.25">
      <c r="A17" t="s">
        <v>27</v>
      </c>
      <c r="B17" t="s">
        <v>28</v>
      </c>
    </row>
    <row r="18" spans="1:2" ht="14.25">
      <c r="A18" t="s">
        <v>29</v>
      </c>
      <c r="B18" t="s">
        <v>30</v>
      </c>
    </row>
    <row r="19" spans="1:2" ht="14.25">
      <c r="A19" t="s">
        <v>31</v>
      </c>
      <c r="B19" t="s">
        <v>32</v>
      </c>
    </row>
    <row r="20" spans="1:2" ht="14.25">
      <c r="A20" t="s">
        <v>33</v>
      </c>
      <c r="B20" t="s">
        <v>34</v>
      </c>
    </row>
    <row r="21" spans="1:2" ht="14.25">
      <c r="A21" t="s">
        <v>35</v>
      </c>
      <c r="B21" t="s">
        <v>36</v>
      </c>
    </row>
    <row r="22" spans="1:2" ht="14.25">
      <c r="A22" t="s">
        <v>37</v>
      </c>
      <c r="B22" t="s">
        <v>38</v>
      </c>
    </row>
    <row r="23" spans="1:2" ht="14.25">
      <c r="A23" t="s">
        <v>39</v>
      </c>
      <c r="B23" t="s">
        <v>40</v>
      </c>
    </row>
    <row r="24" spans="1:2" ht="14.25">
      <c r="A24" t="s">
        <v>41</v>
      </c>
      <c r="B24" t="s">
        <v>42</v>
      </c>
    </row>
    <row r="25" spans="1:2" ht="14.25">
      <c r="A25" t="s">
        <v>43</v>
      </c>
      <c r="B25" t="s">
        <v>44</v>
      </c>
    </row>
    <row r="26" spans="1:2" ht="14.25">
      <c r="A26" t="s">
        <v>45</v>
      </c>
      <c r="B26" t="s">
        <v>46</v>
      </c>
    </row>
    <row r="27" ht="14.25">
      <c r="A27" t="s">
        <v>47</v>
      </c>
    </row>
    <row r="28" spans="1:2" ht="14.25">
      <c r="A28" t="s">
        <v>3</v>
      </c>
      <c r="B28" t="s">
        <v>48</v>
      </c>
    </row>
    <row r="29" spans="1:2" ht="14.25">
      <c r="A29" t="s">
        <v>5</v>
      </c>
      <c r="B29" t="s">
        <v>49</v>
      </c>
    </row>
    <row r="30" spans="1:2" ht="14.25">
      <c r="A30" t="s">
        <v>7</v>
      </c>
      <c r="B30" t="s">
        <v>50</v>
      </c>
    </row>
    <row r="31" spans="1:2" ht="14.25">
      <c r="A31" t="s">
        <v>9</v>
      </c>
      <c r="B31" t="s">
        <v>51</v>
      </c>
    </row>
    <row r="34" spans="1:2" ht="14.25">
      <c r="A34" s="28"/>
      <c r="B34" s="28"/>
    </row>
    <row r="35" spans="1:2" ht="14.25">
      <c r="A35" s="28"/>
      <c r="B35" s="28"/>
    </row>
    <row r="36" spans="1:2" ht="14.25">
      <c r="A36" s="28"/>
      <c r="B36" s="28"/>
    </row>
    <row r="37" spans="1:2" ht="14.25">
      <c r="A37" s="28"/>
      <c r="B37" s="28"/>
    </row>
  </sheetData>
  <sheetProtection/>
  <mergeCells count="2">
    <mergeCell ref="A2:B2"/>
    <mergeCell ref="A34:B3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2" sqref="A2:B2"/>
    </sheetView>
  </sheetViews>
  <sheetFormatPr defaultColWidth="9.00390625" defaultRowHeight="14.25"/>
  <cols>
    <col min="1" max="1" width="41.875" style="0" customWidth="1"/>
    <col min="2" max="2" width="23.875" style="0" customWidth="1"/>
  </cols>
  <sheetData>
    <row r="1" ht="14.25">
      <c r="A1" t="s">
        <v>1374</v>
      </c>
    </row>
    <row r="2" spans="1:2" ht="14.25">
      <c r="A2" s="3" t="s">
        <v>1375</v>
      </c>
      <c r="B2" s="3"/>
    </row>
    <row r="3" ht="14.25">
      <c r="B3" t="s">
        <v>54</v>
      </c>
    </row>
    <row r="4" spans="1:2" ht="14.25">
      <c r="A4" s="4" t="s">
        <v>1329</v>
      </c>
      <c r="B4" s="4" t="s">
        <v>1376</v>
      </c>
    </row>
    <row r="5" spans="1:2" ht="14.25">
      <c r="A5" s="4" t="s">
        <v>1377</v>
      </c>
      <c r="B5" s="4">
        <v>272.44</v>
      </c>
    </row>
    <row r="6" spans="1:2" ht="14.25">
      <c r="A6" s="4" t="s">
        <v>1378</v>
      </c>
      <c r="B6" s="4">
        <v>7.9</v>
      </c>
    </row>
    <row r="7" spans="1:2" ht="14.25">
      <c r="A7" s="4" t="s">
        <v>1379</v>
      </c>
      <c r="B7" s="4">
        <v>255.76</v>
      </c>
    </row>
    <row r="8" spans="1:2" ht="14.25">
      <c r="A8" s="4" t="s">
        <v>1380</v>
      </c>
      <c r="B8" s="4">
        <v>53.03</v>
      </c>
    </row>
    <row r="9" spans="1:2" ht="14.25">
      <c r="A9" s="4" t="s">
        <v>1381</v>
      </c>
      <c r="B9" s="4">
        <v>202.73</v>
      </c>
    </row>
    <row r="10" spans="1:2" ht="14.25">
      <c r="A10" s="4" t="s">
        <v>1382</v>
      </c>
      <c r="B10" s="4">
        <v>8.78</v>
      </c>
    </row>
    <row r="11" spans="1:2" ht="14.25">
      <c r="A11" s="4" t="s">
        <v>1383</v>
      </c>
      <c r="B11" s="4">
        <v>8.78</v>
      </c>
    </row>
    <row r="12" spans="1:2" ht="14.25">
      <c r="A12" s="4" t="s">
        <v>1384</v>
      </c>
      <c r="B12" s="4"/>
    </row>
    <row r="13" spans="1:2" ht="14.25">
      <c r="A13" s="4" t="s">
        <v>1385</v>
      </c>
      <c r="B13" s="4"/>
    </row>
    <row r="14" spans="1:2" ht="14.25">
      <c r="A14" s="4" t="s">
        <v>1386</v>
      </c>
      <c r="B14" s="4"/>
    </row>
    <row r="15" spans="1:2" ht="14.25">
      <c r="A15" s="4" t="s">
        <v>1387</v>
      </c>
      <c r="B15" s="4">
        <v>2</v>
      </c>
    </row>
    <row r="16" spans="1:2" ht="14.25">
      <c r="A16" s="4" t="s">
        <v>1388</v>
      </c>
      <c r="B16" s="4">
        <v>5</v>
      </c>
    </row>
    <row r="17" spans="1:2" ht="14.25">
      <c r="A17" s="4" t="s">
        <v>1389</v>
      </c>
      <c r="B17" s="4">
        <v>4</v>
      </c>
    </row>
    <row r="18" spans="1:2" ht="14.25">
      <c r="A18" s="4" t="s">
        <v>1390</v>
      </c>
      <c r="B18" s="4">
        <v>119</v>
      </c>
    </row>
    <row r="19" spans="1:2" ht="14.25">
      <c r="A19" s="4" t="s">
        <v>1391</v>
      </c>
      <c r="B19" s="4">
        <v>35</v>
      </c>
    </row>
    <row r="20" spans="1:2" ht="14.25">
      <c r="A20" s="4" t="s">
        <v>1392</v>
      </c>
      <c r="B20" s="4"/>
    </row>
    <row r="21" spans="1:2" ht="14.25">
      <c r="A21" s="4" t="s">
        <v>1393</v>
      </c>
      <c r="B21" s="4">
        <v>749</v>
      </c>
    </row>
    <row r="22" spans="1:2" ht="14.25">
      <c r="A22" s="4" t="s">
        <v>1394</v>
      </c>
      <c r="B22" s="4"/>
    </row>
    <row r="23" spans="1:2" ht="14.25">
      <c r="A23" s="4" t="s">
        <v>1395</v>
      </c>
      <c r="B23" s="4"/>
    </row>
    <row r="24" spans="1:2" ht="14.25">
      <c r="A24" s="4" t="s">
        <v>1396</v>
      </c>
      <c r="B24" s="4"/>
    </row>
    <row r="25" ht="14.25">
      <c r="A25" t="s">
        <v>1397</v>
      </c>
    </row>
    <row r="26" spans="1:2" s="1" customFormat="1" ht="166.5" customHeight="1">
      <c r="A26" s="6" t="s">
        <v>1398</v>
      </c>
      <c r="B26" s="6"/>
    </row>
    <row r="27" spans="1:2" s="1" customFormat="1" ht="141.75" customHeight="1">
      <c r="A27" s="6" t="s">
        <v>1399</v>
      </c>
      <c r="B27" s="6"/>
    </row>
  </sheetData>
  <sheetProtection/>
  <mergeCells count="3">
    <mergeCell ref="A2:B2"/>
    <mergeCell ref="A26:B26"/>
    <mergeCell ref="A27:B27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:E32"/>
    </sheetView>
  </sheetViews>
  <sheetFormatPr defaultColWidth="9.00390625" defaultRowHeight="14.25"/>
  <cols>
    <col min="1" max="1" width="43.50390625" style="0" customWidth="1"/>
    <col min="2" max="2" width="11.625" style="0" customWidth="1"/>
    <col min="3" max="3" width="10.50390625" style="0" customWidth="1"/>
    <col min="4" max="4" width="20.25390625" style="0" customWidth="1"/>
    <col min="5" max="5" width="24.00390625" style="0" customWidth="1"/>
  </cols>
  <sheetData>
    <row r="1" ht="14.25">
      <c r="A1" t="s">
        <v>1400</v>
      </c>
    </row>
    <row r="2" spans="1:6" ht="18.75">
      <c r="A2" s="12" t="s">
        <v>1401</v>
      </c>
      <c r="B2" s="12"/>
      <c r="C2" s="12"/>
      <c r="D2" s="12"/>
      <c r="E2" s="12"/>
      <c r="F2" s="13"/>
    </row>
    <row r="3" ht="14.25">
      <c r="E3" s="14" t="s">
        <v>54</v>
      </c>
    </row>
    <row r="4" spans="1:5" ht="14.25">
      <c r="A4" s="4" t="s">
        <v>55</v>
      </c>
      <c r="B4" s="4" t="s">
        <v>56</v>
      </c>
      <c r="C4" s="4" t="s">
        <v>57</v>
      </c>
      <c r="D4" s="4" t="s">
        <v>58</v>
      </c>
      <c r="E4" s="4" t="s">
        <v>59</v>
      </c>
    </row>
    <row r="5" spans="1:5" ht="14.25">
      <c r="A5" s="4" t="s">
        <v>1402</v>
      </c>
      <c r="B5" s="4"/>
      <c r="C5" s="4"/>
      <c r="D5" s="4"/>
      <c r="E5" s="4"/>
    </row>
    <row r="6" spans="1:5" ht="14.25">
      <c r="A6" s="4" t="s">
        <v>1403</v>
      </c>
      <c r="B6" s="4"/>
      <c r="C6" s="4"/>
      <c r="D6" s="4"/>
      <c r="E6" s="4"/>
    </row>
    <row r="7" spans="1:5" ht="14.25">
      <c r="A7" s="4" t="s">
        <v>1404</v>
      </c>
      <c r="B7" s="4"/>
      <c r="C7" s="4"/>
      <c r="D7" s="4"/>
      <c r="E7" s="4"/>
    </row>
    <row r="8" spans="1:5" ht="14.25">
      <c r="A8" s="4" t="s">
        <v>1405</v>
      </c>
      <c r="B8" s="4"/>
      <c r="C8" s="4"/>
      <c r="D8" s="4"/>
      <c r="E8" s="4"/>
    </row>
    <row r="9" spans="1:5" ht="14.25">
      <c r="A9" s="4" t="s">
        <v>1406</v>
      </c>
      <c r="B9" s="4"/>
      <c r="C9" s="4"/>
      <c r="D9" s="4"/>
      <c r="E9" s="4"/>
    </row>
    <row r="10" spans="1:5" ht="14.25">
      <c r="A10" s="4" t="s">
        <v>1407</v>
      </c>
      <c r="B10" s="4"/>
      <c r="C10" s="4"/>
      <c r="D10" s="4"/>
      <c r="E10" s="4"/>
    </row>
    <row r="11" spans="1:5" ht="14.25">
      <c r="A11" s="4" t="s">
        <v>1408</v>
      </c>
      <c r="B11" s="4"/>
      <c r="C11" s="4"/>
      <c r="D11" s="4"/>
      <c r="E11" s="4"/>
    </row>
    <row r="12" spans="1:5" ht="14.25">
      <c r="A12" s="4" t="s">
        <v>1409</v>
      </c>
      <c r="B12" s="4"/>
      <c r="C12" s="4"/>
      <c r="D12" s="4"/>
      <c r="E12" s="4"/>
    </row>
    <row r="13" spans="1:5" ht="14.25">
      <c r="A13" s="4" t="s">
        <v>1410</v>
      </c>
      <c r="B13" s="4"/>
      <c r="C13" s="4"/>
      <c r="D13" s="4"/>
      <c r="E13" s="4"/>
    </row>
    <row r="14" spans="1:5" ht="14.25">
      <c r="A14" s="4" t="s">
        <v>1411</v>
      </c>
      <c r="B14" s="4"/>
      <c r="C14" s="4"/>
      <c r="D14" s="4"/>
      <c r="E14" s="4"/>
    </row>
    <row r="15" spans="1:5" ht="14.25">
      <c r="A15" s="4" t="s">
        <v>1412</v>
      </c>
      <c r="B15" s="4"/>
      <c r="C15" s="4"/>
      <c r="D15" s="4"/>
      <c r="E15" s="4"/>
    </row>
    <row r="16" spans="1:5" ht="14.25">
      <c r="A16" s="4" t="s">
        <v>1413</v>
      </c>
      <c r="B16" s="4"/>
      <c r="C16" s="4"/>
      <c r="D16" s="4"/>
      <c r="E16" s="4"/>
    </row>
    <row r="17" spans="1:5" ht="14.25">
      <c r="A17" s="4" t="s">
        <v>1414</v>
      </c>
      <c r="B17" s="4"/>
      <c r="C17" s="4"/>
      <c r="D17" s="4"/>
      <c r="E17" s="4"/>
    </row>
    <row r="18" spans="1:5" ht="14.25">
      <c r="A18" s="4" t="s">
        <v>1415</v>
      </c>
      <c r="B18" s="4"/>
      <c r="C18" s="4"/>
      <c r="D18" s="4"/>
      <c r="E18" s="4"/>
    </row>
    <row r="19" spans="1:5" ht="14.25">
      <c r="A19" s="4" t="s">
        <v>1416</v>
      </c>
      <c r="B19" s="4"/>
      <c r="C19" s="4"/>
      <c r="D19" s="4"/>
      <c r="E19" s="4"/>
    </row>
    <row r="20" spans="1:5" ht="14.25">
      <c r="A20" s="4" t="s">
        <v>1417</v>
      </c>
      <c r="B20" s="4"/>
      <c r="C20" s="4"/>
      <c r="D20" s="4"/>
      <c r="E20" s="4"/>
    </row>
    <row r="21" spans="1:5" ht="14.25">
      <c r="A21" s="4" t="s">
        <v>1418</v>
      </c>
      <c r="B21" s="4"/>
      <c r="C21" s="4"/>
      <c r="D21" s="4"/>
      <c r="E21" s="4"/>
    </row>
    <row r="22" spans="1:5" ht="14.25">
      <c r="A22" s="4" t="s">
        <v>1419</v>
      </c>
      <c r="B22" s="4"/>
      <c r="C22" s="4"/>
      <c r="D22" s="4"/>
      <c r="E22" s="4"/>
    </row>
    <row r="23" spans="1:5" ht="14.25">
      <c r="A23" s="4" t="s">
        <v>1420</v>
      </c>
      <c r="B23" s="4"/>
      <c r="C23" s="4"/>
      <c r="D23" s="4"/>
      <c r="E23" s="4"/>
    </row>
    <row r="24" spans="1:5" ht="14.25">
      <c r="A24" s="4" t="s">
        <v>1421</v>
      </c>
      <c r="B24" s="4"/>
      <c r="C24" s="4"/>
      <c r="D24" s="4"/>
      <c r="E24" s="4"/>
    </row>
    <row r="25" spans="1:5" ht="14.25">
      <c r="A25" s="4" t="s">
        <v>1422</v>
      </c>
      <c r="B25" s="4"/>
      <c r="C25" s="4"/>
      <c r="D25" s="4"/>
      <c r="E25" s="4"/>
    </row>
    <row r="26" spans="1:5" ht="14.25">
      <c r="A26" s="4" t="s">
        <v>1423</v>
      </c>
      <c r="B26" s="4"/>
      <c r="C26" s="4"/>
      <c r="D26" s="4"/>
      <c r="E26" s="4"/>
    </row>
    <row r="27" spans="1:5" ht="14.25">
      <c r="A27" s="4" t="s">
        <v>1424</v>
      </c>
      <c r="B27" s="4"/>
      <c r="C27" s="4"/>
      <c r="D27" s="4"/>
      <c r="E27" s="4"/>
    </row>
    <row r="28" spans="1:5" ht="14.25">
      <c r="A28" s="4" t="s">
        <v>87</v>
      </c>
      <c r="B28" s="4"/>
      <c r="C28" s="4">
        <v>10995</v>
      </c>
      <c r="D28" s="4"/>
      <c r="E28" s="4">
        <v>144.59</v>
      </c>
    </row>
    <row r="29" spans="1:5" ht="14.25">
      <c r="A29" s="4" t="s">
        <v>1425</v>
      </c>
      <c r="B29" s="4"/>
      <c r="C29" s="4"/>
      <c r="D29" s="4"/>
      <c r="E29" s="4"/>
    </row>
    <row r="30" spans="1:5" ht="14.25">
      <c r="A30" s="4" t="s">
        <v>1426</v>
      </c>
      <c r="B30" s="4"/>
      <c r="C30" s="4">
        <v>509</v>
      </c>
      <c r="D30" s="4"/>
      <c r="E30" s="4">
        <v>17.6</v>
      </c>
    </row>
    <row r="31" spans="1:5" ht="14.25">
      <c r="A31" s="4" t="s">
        <v>94</v>
      </c>
      <c r="B31" s="4"/>
      <c r="C31" s="4">
        <v>17</v>
      </c>
      <c r="D31" s="4"/>
      <c r="E31" s="4">
        <v>100</v>
      </c>
    </row>
    <row r="32" spans="1:5" ht="14.25">
      <c r="A32" s="4" t="s">
        <v>96</v>
      </c>
      <c r="B32" s="4"/>
      <c r="C32" s="4">
        <f>SUM(C27:C31)</f>
        <v>11521</v>
      </c>
      <c r="D32" s="4"/>
      <c r="E32" s="4">
        <v>109.59</v>
      </c>
    </row>
  </sheetData>
  <sheetProtection/>
  <mergeCells count="1">
    <mergeCell ref="A2:E2"/>
  </mergeCells>
  <printOptions/>
  <pageMargins left="0.75" right="0.75" top="0.63" bottom="0.67" header="0.5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18" sqref="E18"/>
    </sheetView>
  </sheetViews>
  <sheetFormatPr defaultColWidth="9.00390625" defaultRowHeight="14.25"/>
  <cols>
    <col min="1" max="1" width="28.75390625" style="0" customWidth="1"/>
    <col min="2" max="2" width="12.125" style="0" customWidth="1"/>
    <col min="3" max="3" width="11.75390625" style="0" customWidth="1"/>
    <col min="4" max="4" width="20.125" style="9" customWidth="1"/>
    <col min="5" max="5" width="21.50390625" style="9" customWidth="1"/>
  </cols>
  <sheetData>
    <row r="1" ht="14.25">
      <c r="A1" t="s">
        <v>1427</v>
      </c>
    </row>
    <row r="2" spans="1:6" ht="18" customHeight="1">
      <c r="A2" s="12" t="s">
        <v>1428</v>
      </c>
      <c r="B2" s="12"/>
      <c r="C2" s="12"/>
      <c r="D2" s="12"/>
      <c r="E2" s="12"/>
      <c r="F2" s="13"/>
    </row>
    <row r="3" ht="14.25">
      <c r="E3" s="9" t="s">
        <v>54</v>
      </c>
    </row>
    <row r="4" spans="1:5" ht="18" customHeight="1">
      <c r="A4" s="4" t="s">
        <v>55</v>
      </c>
      <c r="B4" s="4" t="s">
        <v>56</v>
      </c>
      <c r="C4" s="4" t="s">
        <v>57</v>
      </c>
      <c r="D4" s="11" t="s">
        <v>58</v>
      </c>
      <c r="E4" s="11" t="s">
        <v>59</v>
      </c>
    </row>
    <row r="5" spans="1:5" ht="18" customHeight="1">
      <c r="A5" s="4" t="s">
        <v>1429</v>
      </c>
      <c r="B5" s="4"/>
      <c r="C5" s="4"/>
      <c r="D5" s="11"/>
      <c r="E5" s="11"/>
    </row>
    <row r="6" spans="1:5" ht="18" customHeight="1">
      <c r="A6" s="4" t="s">
        <v>1430</v>
      </c>
      <c r="B6" s="4"/>
      <c r="C6" s="4"/>
      <c r="D6" s="11"/>
      <c r="E6" s="11"/>
    </row>
    <row r="7" spans="1:5" ht="18" customHeight="1">
      <c r="A7" s="4" t="s">
        <v>1431</v>
      </c>
      <c r="B7" s="4"/>
      <c r="C7" s="4"/>
      <c r="D7" s="11"/>
      <c r="E7" s="11"/>
    </row>
    <row r="8" spans="1:5" ht="18" customHeight="1">
      <c r="A8" s="4" t="s">
        <v>1432</v>
      </c>
      <c r="B8" s="4">
        <v>3218</v>
      </c>
      <c r="C8" s="4">
        <v>2532</v>
      </c>
      <c r="D8" s="11">
        <f>C8/B8*100</f>
        <v>78.68241143567433</v>
      </c>
      <c r="E8" s="11">
        <v>28.79</v>
      </c>
    </row>
    <row r="9" spans="1:5" ht="18" customHeight="1">
      <c r="A9" s="4" t="s">
        <v>1433</v>
      </c>
      <c r="B9" s="4"/>
      <c r="C9" s="4"/>
      <c r="D9" s="11"/>
      <c r="E9" s="11"/>
    </row>
    <row r="10" spans="1:5" ht="18" customHeight="1">
      <c r="A10" s="4" t="s">
        <v>1434</v>
      </c>
      <c r="B10" s="4"/>
      <c r="C10" s="4"/>
      <c r="D10" s="11"/>
      <c r="E10" s="11"/>
    </row>
    <row r="11" spans="1:5" ht="18" customHeight="1">
      <c r="A11" s="4" t="s">
        <v>1435</v>
      </c>
      <c r="B11" s="4"/>
      <c r="C11" s="4"/>
      <c r="D11" s="11"/>
      <c r="E11" s="11"/>
    </row>
    <row r="12" spans="1:5" ht="18" customHeight="1">
      <c r="A12" s="4" t="s">
        <v>1436</v>
      </c>
      <c r="B12" s="4">
        <v>10</v>
      </c>
      <c r="C12" s="4">
        <v>10</v>
      </c>
      <c r="D12" s="11">
        <f>C12/B12*100</f>
        <v>100</v>
      </c>
      <c r="E12" s="11"/>
    </row>
    <row r="13" spans="1:5" ht="18" customHeight="1">
      <c r="A13" s="4" t="s">
        <v>1240</v>
      </c>
      <c r="B13" s="4">
        <v>872</v>
      </c>
      <c r="C13" s="4">
        <v>280</v>
      </c>
      <c r="D13" s="11">
        <f>C13/B13*100</f>
        <v>32.11009174311927</v>
      </c>
      <c r="E13" s="11">
        <v>41.36</v>
      </c>
    </row>
    <row r="14" spans="1:5" ht="18" customHeight="1">
      <c r="A14" s="4" t="s">
        <v>1437</v>
      </c>
      <c r="B14" s="4">
        <v>17</v>
      </c>
      <c r="C14" s="4">
        <v>17</v>
      </c>
      <c r="D14" s="11">
        <f>C14/B14*100</f>
        <v>100</v>
      </c>
      <c r="E14" s="11">
        <v>100</v>
      </c>
    </row>
    <row r="15" spans="1:5" ht="18" customHeight="1">
      <c r="A15" s="4" t="s">
        <v>1438</v>
      </c>
      <c r="B15" s="4"/>
      <c r="C15" s="4"/>
      <c r="D15" s="11"/>
      <c r="E15" s="11"/>
    </row>
    <row r="16" spans="1:5" ht="18" customHeight="1">
      <c r="A16" s="4" t="s">
        <v>1439</v>
      </c>
      <c r="B16" s="4">
        <f>SUM(B5:B15)</f>
        <v>4117</v>
      </c>
      <c r="C16" s="4">
        <f>SUM(C5:C15)</f>
        <v>2839</v>
      </c>
      <c r="D16" s="11">
        <f>C16/B16*100</f>
        <v>68.95797911100316</v>
      </c>
      <c r="E16" s="11">
        <v>299.16</v>
      </c>
    </row>
    <row r="17" spans="1:5" ht="18" customHeight="1">
      <c r="A17" s="4" t="s">
        <v>124</v>
      </c>
      <c r="B17" s="4"/>
      <c r="C17" s="4"/>
      <c r="D17" s="11"/>
      <c r="E17" s="11"/>
    </row>
    <row r="18" spans="1:5" ht="18" customHeight="1">
      <c r="A18" s="4" t="s">
        <v>125</v>
      </c>
      <c r="B18" s="4"/>
      <c r="C18" s="4">
        <f>SUM(C19:C20)</f>
        <v>7404</v>
      </c>
      <c r="D18" s="11"/>
      <c r="E18" s="11">
        <v>1440.47</v>
      </c>
    </row>
    <row r="19" spans="1:5" ht="18" customHeight="1">
      <c r="A19" s="4" t="s">
        <v>1440</v>
      </c>
      <c r="B19" s="4"/>
      <c r="C19" s="4"/>
      <c r="D19" s="11"/>
      <c r="E19" s="11"/>
    </row>
    <row r="20" spans="1:5" ht="18" customHeight="1">
      <c r="A20" s="4" t="s">
        <v>1441</v>
      </c>
      <c r="B20" s="4"/>
      <c r="C20" s="4">
        <v>7404</v>
      </c>
      <c r="E20" s="11">
        <v>1440.47</v>
      </c>
    </row>
    <row r="21" spans="1:5" ht="18" customHeight="1">
      <c r="A21" s="4" t="s">
        <v>1442</v>
      </c>
      <c r="B21" s="4"/>
      <c r="C21" s="4"/>
      <c r="D21" s="11"/>
      <c r="E21" s="11"/>
    </row>
    <row r="22" spans="1:5" ht="18" customHeight="1">
      <c r="A22" s="4" t="s">
        <v>1443</v>
      </c>
      <c r="B22" s="4"/>
      <c r="C22" s="4">
        <v>1278</v>
      </c>
      <c r="D22" s="11"/>
      <c r="E22" s="11"/>
    </row>
    <row r="23" spans="1:5" ht="18" customHeight="1">
      <c r="A23" s="4" t="s">
        <v>134</v>
      </c>
      <c r="B23" s="4"/>
      <c r="C23" s="4">
        <f>SUM(C16:C22)</f>
        <v>18925</v>
      </c>
      <c r="D23" s="11"/>
      <c r="E23" s="11">
        <v>109.59</v>
      </c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2" sqref="A2:E2"/>
    </sheetView>
  </sheetViews>
  <sheetFormatPr defaultColWidth="9.00390625" defaultRowHeight="14.25"/>
  <cols>
    <col min="1" max="1" width="43.75390625" style="0" customWidth="1"/>
    <col min="2" max="2" width="11.00390625" style="0" customWidth="1"/>
    <col min="5" max="5" width="11.50390625" style="0" customWidth="1"/>
  </cols>
  <sheetData>
    <row r="1" ht="14.25">
      <c r="A1" t="s">
        <v>1444</v>
      </c>
    </row>
    <row r="2" spans="1:5" ht="14.25">
      <c r="A2" s="3" t="s">
        <v>1445</v>
      </c>
      <c r="B2" s="3"/>
      <c r="C2" s="3"/>
      <c r="D2" s="3"/>
      <c r="E2" s="3"/>
    </row>
    <row r="3" ht="14.25">
      <c r="E3" t="s">
        <v>54</v>
      </c>
    </row>
    <row r="4" spans="1:5" s="1" customFormat="1" ht="42.75">
      <c r="A4" s="8" t="s">
        <v>55</v>
      </c>
      <c r="B4" s="8" t="s">
        <v>56</v>
      </c>
      <c r="C4" s="8" t="s">
        <v>57</v>
      </c>
      <c r="D4" s="8" t="s">
        <v>58</v>
      </c>
      <c r="E4" s="8" t="s">
        <v>59</v>
      </c>
    </row>
    <row r="5" spans="1:5" ht="14.25">
      <c r="A5" s="4" t="s">
        <v>1402</v>
      </c>
      <c r="B5" s="4"/>
      <c r="C5" s="4"/>
      <c r="D5" s="4"/>
      <c r="E5" s="4"/>
    </row>
    <row r="6" spans="1:5" ht="14.25">
      <c r="A6" s="4" t="s">
        <v>1403</v>
      </c>
      <c r="B6" s="4"/>
      <c r="C6" s="4"/>
      <c r="D6" s="4"/>
      <c r="E6" s="4"/>
    </row>
    <row r="7" spans="1:5" ht="14.25">
      <c r="A7" s="4" t="s">
        <v>1404</v>
      </c>
      <c r="B7" s="4"/>
      <c r="C7" s="4"/>
      <c r="D7" s="4"/>
      <c r="E7" s="4"/>
    </row>
    <row r="8" spans="1:5" ht="14.25">
      <c r="A8" s="4" t="s">
        <v>1405</v>
      </c>
      <c r="B8" s="4"/>
      <c r="C8" s="4"/>
      <c r="D8" s="4"/>
      <c r="E8" s="4"/>
    </row>
    <row r="9" spans="1:5" ht="14.25">
      <c r="A9" s="4" t="s">
        <v>1406</v>
      </c>
      <c r="B9" s="4"/>
      <c r="C9" s="4"/>
      <c r="D9" s="4"/>
      <c r="E9" s="4"/>
    </row>
    <row r="10" spans="1:5" ht="14.25">
      <c r="A10" s="4" t="s">
        <v>1407</v>
      </c>
      <c r="B10" s="4"/>
      <c r="C10" s="4"/>
      <c r="D10" s="4"/>
      <c r="E10" s="4"/>
    </row>
    <row r="11" spans="1:5" ht="14.25">
      <c r="A11" s="4" t="s">
        <v>1408</v>
      </c>
      <c r="B11" s="4"/>
      <c r="C11" s="4"/>
      <c r="D11" s="4"/>
      <c r="E11" s="4"/>
    </row>
    <row r="12" spans="1:5" ht="14.25">
      <c r="A12" s="4" t="s">
        <v>1409</v>
      </c>
      <c r="B12" s="4"/>
      <c r="C12" s="4"/>
      <c r="D12" s="4"/>
      <c r="E12" s="4"/>
    </row>
    <row r="13" spans="1:5" ht="14.25">
      <c r="A13" s="4" t="s">
        <v>1410</v>
      </c>
      <c r="B13" s="4"/>
      <c r="C13" s="4"/>
      <c r="D13" s="4"/>
      <c r="E13" s="4"/>
    </row>
    <row r="14" spans="1:5" ht="14.25">
      <c r="A14" s="4" t="s">
        <v>1411</v>
      </c>
      <c r="B14" s="4"/>
      <c r="C14" s="4"/>
      <c r="D14" s="4"/>
      <c r="E14" s="4"/>
    </row>
    <row r="15" spans="1:5" ht="14.25">
      <c r="A15" s="4" t="s">
        <v>1412</v>
      </c>
      <c r="B15" s="4"/>
      <c r="C15" s="4"/>
      <c r="D15" s="4"/>
      <c r="E15" s="4"/>
    </row>
    <row r="16" spans="1:5" ht="14.25">
      <c r="A16" s="4" t="s">
        <v>1413</v>
      </c>
      <c r="B16" s="4"/>
      <c r="C16" s="4"/>
      <c r="D16" s="4"/>
      <c r="E16" s="4"/>
    </row>
    <row r="17" spans="1:5" ht="14.25">
      <c r="A17" s="4" t="s">
        <v>1414</v>
      </c>
      <c r="B17" s="4"/>
      <c r="C17" s="4"/>
      <c r="D17" s="4"/>
      <c r="E17" s="4"/>
    </row>
    <row r="18" spans="1:5" ht="14.25">
      <c r="A18" s="4" t="s">
        <v>1415</v>
      </c>
      <c r="B18" s="4"/>
      <c r="C18" s="4"/>
      <c r="D18" s="4"/>
      <c r="E18" s="4"/>
    </row>
    <row r="19" spans="1:5" ht="14.25">
      <c r="A19" s="4" t="s">
        <v>1416</v>
      </c>
      <c r="B19" s="4"/>
      <c r="C19" s="4"/>
      <c r="D19" s="4"/>
      <c r="E19" s="4"/>
    </row>
    <row r="20" spans="1:5" ht="14.25">
      <c r="A20" s="4" t="s">
        <v>1417</v>
      </c>
      <c r="B20" s="4"/>
      <c r="C20" s="4"/>
      <c r="D20" s="4"/>
      <c r="E20" s="4"/>
    </row>
    <row r="21" spans="1:5" ht="14.25">
      <c r="A21" s="4" t="s">
        <v>1418</v>
      </c>
      <c r="B21" s="4"/>
      <c r="C21" s="4"/>
      <c r="D21" s="4"/>
      <c r="E21" s="4"/>
    </row>
    <row r="22" spans="1:5" ht="14.25">
      <c r="A22" s="4" t="s">
        <v>1419</v>
      </c>
      <c r="B22" s="4"/>
      <c r="C22" s="4"/>
      <c r="D22" s="4"/>
      <c r="E22" s="4"/>
    </row>
    <row r="23" spans="1:5" ht="14.25">
      <c r="A23" s="4" t="s">
        <v>1420</v>
      </c>
      <c r="B23" s="4"/>
      <c r="C23" s="4"/>
      <c r="D23" s="4"/>
      <c r="E23" s="4"/>
    </row>
    <row r="24" spans="1:5" ht="14.25">
      <c r="A24" s="4" t="s">
        <v>1421</v>
      </c>
      <c r="B24" s="4"/>
      <c r="C24" s="4"/>
      <c r="D24" s="4"/>
      <c r="E24" s="4"/>
    </row>
    <row r="25" spans="1:5" ht="14.25">
      <c r="A25" s="4" t="s">
        <v>1422</v>
      </c>
      <c r="B25" s="4"/>
      <c r="C25" s="4"/>
      <c r="D25" s="4"/>
      <c r="E25" s="4"/>
    </row>
    <row r="26" spans="1:5" ht="14.25">
      <c r="A26" s="4" t="s">
        <v>1423</v>
      </c>
      <c r="B26" s="4"/>
      <c r="C26" s="4"/>
      <c r="D26" s="4"/>
      <c r="E26" s="4"/>
    </row>
    <row r="27" spans="1:5" ht="14.25">
      <c r="A27" s="4" t="s">
        <v>1424</v>
      </c>
      <c r="B27" s="4"/>
      <c r="C27" s="4"/>
      <c r="D27" s="4"/>
      <c r="E27" s="4"/>
    </row>
    <row r="28" spans="1:5" ht="14.25">
      <c r="A28" s="4" t="s">
        <v>87</v>
      </c>
      <c r="B28" s="4"/>
      <c r="C28" s="4">
        <v>10995</v>
      </c>
      <c r="D28" s="4"/>
      <c r="E28" s="4">
        <v>144.59</v>
      </c>
    </row>
    <row r="29" spans="1:5" ht="14.25">
      <c r="A29" s="4" t="s">
        <v>1425</v>
      </c>
      <c r="B29" s="4"/>
      <c r="C29" s="4"/>
      <c r="D29" s="4"/>
      <c r="E29" s="4"/>
    </row>
    <row r="30" spans="1:5" ht="14.25">
      <c r="A30" s="4" t="s">
        <v>1426</v>
      </c>
      <c r="B30" s="4"/>
      <c r="C30" s="4">
        <v>509</v>
      </c>
      <c r="D30" s="4"/>
      <c r="E30" s="4">
        <v>17.6</v>
      </c>
    </row>
    <row r="31" spans="1:5" ht="14.25">
      <c r="A31" s="4" t="s">
        <v>94</v>
      </c>
      <c r="B31" s="4"/>
      <c r="C31" s="4">
        <v>17</v>
      </c>
      <c r="D31" s="4"/>
      <c r="E31" s="4">
        <v>100</v>
      </c>
    </row>
    <row r="32" spans="1:5" ht="14.25">
      <c r="A32" s="4" t="s">
        <v>96</v>
      </c>
      <c r="B32" s="4"/>
      <c r="C32" s="4">
        <f>SUM(C27:C31)</f>
        <v>11521</v>
      </c>
      <c r="D32" s="4"/>
      <c r="E32" s="4">
        <v>109.59</v>
      </c>
    </row>
  </sheetData>
  <sheetProtection/>
  <mergeCells count="1">
    <mergeCell ref="A2:E2"/>
  </mergeCells>
  <printOptions/>
  <pageMargins left="0.75" right="0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2" sqref="A2:E2"/>
    </sheetView>
  </sheetViews>
  <sheetFormatPr defaultColWidth="9.00390625" defaultRowHeight="14.25"/>
  <cols>
    <col min="1" max="1" width="43.875" style="0" customWidth="1"/>
    <col min="4" max="4" width="11.00390625" style="9" customWidth="1"/>
    <col min="5" max="5" width="12.00390625" style="9" customWidth="1"/>
  </cols>
  <sheetData>
    <row r="1" ht="14.25">
      <c r="A1" t="s">
        <v>1446</v>
      </c>
    </row>
    <row r="2" spans="1:5" ht="20.25" customHeight="1">
      <c r="A2" s="3" t="s">
        <v>1447</v>
      </c>
      <c r="B2" s="3"/>
      <c r="C2" s="3"/>
      <c r="D2" s="3"/>
      <c r="E2" s="3"/>
    </row>
    <row r="3" ht="14.25">
      <c r="E3" s="9" t="s">
        <v>54</v>
      </c>
    </row>
    <row r="4" spans="1:5" s="1" customFormat="1" ht="28.5">
      <c r="A4" s="8" t="s">
        <v>55</v>
      </c>
      <c r="B4" s="8" t="s">
        <v>56</v>
      </c>
      <c r="C4" s="8" t="s">
        <v>57</v>
      </c>
      <c r="D4" s="10" t="s">
        <v>58</v>
      </c>
      <c r="E4" s="10" t="s">
        <v>59</v>
      </c>
    </row>
    <row r="5" spans="1:5" ht="14.25">
      <c r="A5" s="4" t="s">
        <v>1429</v>
      </c>
      <c r="B5" s="4"/>
      <c r="C5" s="4"/>
      <c r="D5" s="11"/>
      <c r="E5" s="11"/>
    </row>
    <row r="6" spans="1:5" ht="14.25">
      <c r="A6" s="4" t="s">
        <v>1430</v>
      </c>
      <c r="B6" s="4"/>
      <c r="C6" s="4"/>
      <c r="D6" s="11"/>
      <c r="E6" s="11"/>
    </row>
    <row r="7" spans="1:5" ht="14.25">
      <c r="A7" s="4" t="s">
        <v>1448</v>
      </c>
      <c r="B7" s="4"/>
      <c r="C7" s="4"/>
      <c r="D7" s="11"/>
      <c r="E7" s="11"/>
    </row>
    <row r="8" spans="1:5" ht="14.25">
      <c r="A8" s="4" t="s">
        <v>1431</v>
      </c>
      <c r="B8" s="4"/>
      <c r="C8" s="4"/>
      <c r="D8" s="11"/>
      <c r="E8" s="11"/>
    </row>
    <row r="9" spans="1:5" ht="14.25">
      <c r="A9" s="4" t="s">
        <v>1432</v>
      </c>
      <c r="B9" s="4">
        <v>3218</v>
      </c>
      <c r="C9" s="4">
        <v>2532</v>
      </c>
      <c r="D9" s="11">
        <f>C9/B9*100</f>
        <v>78.68241143567433</v>
      </c>
      <c r="E9" s="11">
        <v>28.79</v>
      </c>
    </row>
    <row r="10" spans="1:5" s="1" customFormat="1" ht="28.5">
      <c r="A10" s="8" t="s">
        <v>1449</v>
      </c>
      <c r="B10" s="8">
        <v>3218</v>
      </c>
      <c r="C10" s="8">
        <v>2532</v>
      </c>
      <c r="D10" s="11">
        <f aca="true" t="shared" si="0" ref="D10:D22">C10/B10*100</f>
        <v>78.68241143567433</v>
      </c>
      <c r="E10" s="10">
        <v>28.79</v>
      </c>
    </row>
    <row r="11" spans="1:5" ht="14.25">
      <c r="A11" s="4" t="s">
        <v>1433</v>
      </c>
      <c r="B11" s="4"/>
      <c r="C11" s="4"/>
      <c r="D11" s="11"/>
      <c r="E11" s="11"/>
    </row>
    <row r="12" spans="1:5" ht="14.25">
      <c r="A12" s="4" t="s">
        <v>1434</v>
      </c>
      <c r="B12" s="4"/>
      <c r="C12" s="4"/>
      <c r="D12" s="11"/>
      <c r="E12" s="11"/>
    </row>
    <row r="13" spans="1:5" ht="14.25">
      <c r="A13" s="4" t="s">
        <v>1435</v>
      </c>
      <c r="B13" s="4"/>
      <c r="C13" s="4"/>
      <c r="D13" s="11"/>
      <c r="E13" s="11"/>
    </row>
    <row r="14" spans="1:5" ht="14.25">
      <c r="A14" s="4" t="s">
        <v>1436</v>
      </c>
      <c r="B14" s="4">
        <v>10</v>
      </c>
      <c r="C14" s="4">
        <v>10</v>
      </c>
      <c r="D14" s="11">
        <f t="shared" si="0"/>
        <v>100</v>
      </c>
      <c r="E14" s="11"/>
    </row>
    <row r="15" spans="1:5" ht="14.25">
      <c r="A15" s="4" t="s">
        <v>1450</v>
      </c>
      <c r="B15" s="4">
        <v>10</v>
      </c>
      <c r="C15" s="4">
        <v>10</v>
      </c>
      <c r="D15" s="11">
        <f t="shared" si="0"/>
        <v>100</v>
      </c>
      <c r="E15" s="11"/>
    </row>
    <row r="16" spans="1:5" ht="14.25">
      <c r="A16" s="4" t="s">
        <v>1240</v>
      </c>
      <c r="B16" s="4">
        <f>SUM(B17:B18)</f>
        <v>872</v>
      </c>
      <c r="C16" s="4">
        <v>280</v>
      </c>
      <c r="D16" s="11">
        <f t="shared" si="0"/>
        <v>32.11009174311927</v>
      </c>
      <c r="E16" s="11">
        <v>41.36</v>
      </c>
    </row>
    <row r="17" spans="1:5" ht="14.25">
      <c r="A17" s="4" t="s">
        <v>1451</v>
      </c>
      <c r="B17" s="4">
        <v>758</v>
      </c>
      <c r="C17" s="4">
        <v>196</v>
      </c>
      <c r="D17" s="11">
        <f t="shared" si="0"/>
        <v>25.857519788918204</v>
      </c>
      <c r="E17" s="11">
        <v>68.29</v>
      </c>
    </row>
    <row r="18" spans="1:5" ht="14.25">
      <c r="A18" s="4" t="s">
        <v>1452</v>
      </c>
      <c r="B18" s="4">
        <v>114</v>
      </c>
      <c r="C18" s="4">
        <v>84</v>
      </c>
      <c r="D18" s="11">
        <f t="shared" si="0"/>
        <v>73.68421052631578</v>
      </c>
      <c r="E18" s="11">
        <v>21.54</v>
      </c>
    </row>
    <row r="19" spans="1:5" ht="14.25">
      <c r="A19" s="4" t="s">
        <v>1437</v>
      </c>
      <c r="B19" s="4">
        <v>17</v>
      </c>
      <c r="C19" s="4">
        <v>17</v>
      </c>
      <c r="D19" s="11">
        <f t="shared" si="0"/>
        <v>100</v>
      </c>
      <c r="E19" s="11">
        <v>100</v>
      </c>
    </row>
    <row r="20" spans="1:5" ht="14.25">
      <c r="A20" s="4" t="s">
        <v>1453</v>
      </c>
      <c r="B20" s="4">
        <v>17</v>
      </c>
      <c r="C20" s="4">
        <v>17</v>
      </c>
      <c r="D20" s="11">
        <f t="shared" si="0"/>
        <v>100</v>
      </c>
      <c r="E20" s="11"/>
    </row>
    <row r="21" spans="1:5" ht="14.25">
      <c r="A21" s="4" t="s">
        <v>1438</v>
      </c>
      <c r="B21" s="4"/>
      <c r="C21" s="4"/>
      <c r="D21" s="11"/>
      <c r="E21" s="11"/>
    </row>
    <row r="22" spans="1:5" ht="14.25">
      <c r="A22" s="4" t="s">
        <v>1439</v>
      </c>
      <c r="B22" s="4">
        <v>4117</v>
      </c>
      <c r="C22" s="4">
        <v>2839</v>
      </c>
      <c r="D22" s="11">
        <f t="shared" si="0"/>
        <v>68.95797911100316</v>
      </c>
      <c r="E22" s="11">
        <v>299.16</v>
      </c>
    </row>
    <row r="23" spans="1:5" ht="14.25">
      <c r="A23" s="4" t="s">
        <v>124</v>
      </c>
      <c r="B23" s="4"/>
      <c r="C23" s="4"/>
      <c r="D23" s="11"/>
      <c r="E23" s="11"/>
    </row>
    <row r="24" spans="1:5" ht="14.25">
      <c r="A24" s="4" t="s">
        <v>125</v>
      </c>
      <c r="B24" s="4"/>
      <c r="C24" s="4"/>
      <c r="D24" s="11"/>
      <c r="E24" s="11"/>
    </row>
    <row r="25" spans="1:5" ht="14.25">
      <c r="A25" s="4" t="s">
        <v>1440</v>
      </c>
      <c r="B25" s="4"/>
      <c r="C25" s="4"/>
      <c r="D25" s="11"/>
      <c r="E25" s="11"/>
    </row>
    <row r="26" spans="1:5" ht="14.25">
      <c r="A26" s="4" t="s">
        <v>1454</v>
      </c>
      <c r="B26" s="4"/>
      <c r="C26" s="4"/>
      <c r="D26" s="11"/>
      <c r="E26" s="11"/>
    </row>
    <row r="27" spans="1:5" ht="14.25">
      <c r="A27" s="4" t="s">
        <v>1455</v>
      </c>
      <c r="B27" s="4"/>
      <c r="C27" s="4"/>
      <c r="D27" s="11"/>
      <c r="E27" s="11"/>
    </row>
    <row r="28" spans="1:5" ht="14.25">
      <c r="A28" s="4" t="s">
        <v>1441</v>
      </c>
      <c r="B28" s="4"/>
      <c r="C28" s="4">
        <v>7404</v>
      </c>
      <c r="D28" s="11"/>
      <c r="E28" s="11"/>
    </row>
    <row r="29" spans="1:5" ht="14.25">
      <c r="A29" s="4" t="s">
        <v>1442</v>
      </c>
      <c r="B29" s="4"/>
      <c r="C29" s="4"/>
      <c r="D29" s="11"/>
      <c r="E29" s="11"/>
    </row>
    <row r="30" spans="1:5" ht="14.25">
      <c r="A30" s="4" t="s">
        <v>1443</v>
      </c>
      <c r="B30" s="4"/>
      <c r="C30" s="4">
        <v>1278</v>
      </c>
      <c r="D30" s="11"/>
      <c r="E30" s="11"/>
    </row>
    <row r="31" spans="1:5" ht="14.25">
      <c r="A31" s="4" t="s">
        <v>134</v>
      </c>
      <c r="B31" s="4"/>
      <c r="C31" s="4">
        <f>SUM(C24:C30)</f>
        <v>8682</v>
      </c>
      <c r="D31" s="11"/>
      <c r="E31" s="11">
        <v>109.59</v>
      </c>
    </row>
  </sheetData>
  <sheetProtection/>
  <mergeCells count="1">
    <mergeCell ref="A2:E2"/>
  </mergeCells>
  <printOptions/>
  <pageMargins left="0.75" right="0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K2"/>
    </sheetView>
  </sheetViews>
  <sheetFormatPr defaultColWidth="9.00390625" defaultRowHeight="14.25"/>
  <cols>
    <col min="1" max="1" width="29.375" style="0" customWidth="1"/>
    <col min="10" max="10" width="6.875" style="0" customWidth="1"/>
  </cols>
  <sheetData>
    <row r="1" ht="14.25">
      <c r="A1" t="s">
        <v>1456</v>
      </c>
    </row>
    <row r="2" spans="1:11" ht="14.25">
      <c r="A2" s="3" t="s">
        <v>1457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4.25">
      <c r="K3" t="s">
        <v>54</v>
      </c>
    </row>
    <row r="4" spans="1:11" ht="14.25">
      <c r="A4" s="4" t="s">
        <v>1458</v>
      </c>
      <c r="B4" s="4" t="s">
        <v>1330</v>
      </c>
      <c r="C4" s="4" t="s">
        <v>1331</v>
      </c>
      <c r="D4" s="4" t="s">
        <v>1331</v>
      </c>
      <c r="E4" s="4" t="s">
        <v>1331</v>
      </c>
      <c r="F4" s="4" t="s">
        <v>1331</v>
      </c>
      <c r="G4" s="4" t="s">
        <v>1459</v>
      </c>
      <c r="H4" s="4" t="s">
        <v>1459</v>
      </c>
      <c r="I4" s="4" t="s">
        <v>1459</v>
      </c>
      <c r="J4" s="4" t="s">
        <v>1459</v>
      </c>
      <c r="K4" s="4" t="s">
        <v>1459</v>
      </c>
    </row>
    <row r="5" spans="1:11" ht="14.25">
      <c r="A5" s="4" t="s">
        <v>1429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4" t="s">
        <v>1430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4" t="s">
        <v>1431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4.25">
      <c r="A8" s="4" t="s">
        <v>1432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>
      <c r="A9" s="4" t="s">
        <v>1433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4.25">
      <c r="A10" s="4" t="s">
        <v>1434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4" t="s">
        <v>1435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4.25">
      <c r="A12" s="4" t="s">
        <v>1436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4.25">
      <c r="A13" s="4" t="s">
        <v>1240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4.25">
      <c r="A14" s="4" t="s">
        <v>1437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4.25">
      <c r="A15" s="4" t="s">
        <v>1438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4.25">
      <c r="A16" s="4" t="s">
        <v>123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44.25" customHeight="1">
      <c r="A17" s="7" t="s">
        <v>1460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</sheetData>
  <sheetProtection/>
  <mergeCells count="2">
    <mergeCell ref="A2:K2"/>
    <mergeCell ref="A17:K17"/>
  </mergeCells>
  <printOptions/>
  <pageMargins left="0.51" right="0.51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2" sqref="A2:E2"/>
    </sheetView>
  </sheetViews>
  <sheetFormatPr defaultColWidth="9.00390625" defaultRowHeight="14.25"/>
  <cols>
    <col min="1" max="1" width="31.125" style="0" customWidth="1"/>
  </cols>
  <sheetData>
    <row r="1" ht="14.25">
      <c r="A1" t="s">
        <v>1461</v>
      </c>
    </row>
    <row r="2" spans="1:5" ht="14.25">
      <c r="A2" s="3" t="s">
        <v>1462</v>
      </c>
      <c r="B2" s="3"/>
      <c r="C2" s="3"/>
      <c r="D2" s="3"/>
      <c r="E2" s="3"/>
    </row>
    <row r="3" spans="1:5" ht="14.25">
      <c r="A3" t="s">
        <v>1463</v>
      </c>
      <c r="E3" t="s">
        <v>54</v>
      </c>
    </row>
    <row r="4" spans="1:5" s="1" customFormat="1" ht="39" customHeight="1">
      <c r="A4" s="8" t="s">
        <v>55</v>
      </c>
      <c r="B4" s="8" t="s">
        <v>56</v>
      </c>
      <c r="C4" s="8" t="s">
        <v>57</v>
      </c>
      <c r="D4" s="8" t="s">
        <v>58</v>
      </c>
      <c r="E4" s="8" t="s">
        <v>59</v>
      </c>
    </row>
    <row r="5" spans="1:5" ht="20.25" customHeight="1">
      <c r="A5" s="4" t="s">
        <v>1464</v>
      </c>
      <c r="B5" s="4"/>
      <c r="C5" s="4"/>
      <c r="D5" s="4"/>
      <c r="E5" s="4"/>
    </row>
    <row r="6" spans="1:5" ht="20.25" customHeight="1">
      <c r="A6" s="4" t="s">
        <v>1465</v>
      </c>
      <c r="B6" s="4"/>
      <c r="C6" s="4"/>
      <c r="D6" s="4"/>
      <c r="E6" s="4"/>
    </row>
    <row r="7" spans="1:5" ht="20.25" customHeight="1">
      <c r="A7" s="4" t="s">
        <v>1466</v>
      </c>
      <c r="B7" s="4"/>
      <c r="C7" s="4"/>
      <c r="D7" s="4"/>
      <c r="E7" s="4"/>
    </row>
    <row r="8" spans="1:5" ht="20.25" customHeight="1">
      <c r="A8" s="4" t="s">
        <v>1467</v>
      </c>
      <c r="B8" s="4"/>
      <c r="C8" s="4"/>
      <c r="D8" s="4"/>
      <c r="E8" s="4"/>
    </row>
    <row r="9" spans="1:5" ht="20.25" customHeight="1">
      <c r="A9" s="4" t="s">
        <v>1468</v>
      </c>
      <c r="B9" s="4"/>
      <c r="C9" s="4"/>
      <c r="D9" s="4"/>
      <c r="E9" s="4"/>
    </row>
    <row r="10" spans="1:5" ht="20.25" customHeight="1">
      <c r="A10" s="4" t="s">
        <v>1422</v>
      </c>
      <c r="B10" s="4"/>
      <c r="C10" s="4"/>
      <c r="D10" s="4"/>
      <c r="E10" s="4"/>
    </row>
    <row r="11" spans="1:5" ht="20.25" customHeight="1">
      <c r="A11" s="4" t="s">
        <v>1469</v>
      </c>
      <c r="B11" s="4"/>
      <c r="C11" s="4"/>
      <c r="D11" s="4"/>
      <c r="E11" s="4"/>
    </row>
    <row r="12" spans="1:5" ht="20.25" customHeight="1">
      <c r="A12" s="4" t="s">
        <v>1470</v>
      </c>
      <c r="B12" s="4"/>
      <c r="C12" s="4">
        <v>6</v>
      </c>
      <c r="D12" s="4"/>
      <c r="E12" s="4"/>
    </row>
    <row r="13" spans="1:5" ht="20.25" customHeight="1">
      <c r="A13" s="4" t="s">
        <v>96</v>
      </c>
      <c r="B13" s="4"/>
      <c r="C13" s="4">
        <v>6</v>
      </c>
      <c r="D13" s="4"/>
      <c r="E13" s="4"/>
    </row>
    <row r="15" ht="14.25">
      <c r="A15" t="s">
        <v>1471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:E2"/>
    </sheetView>
  </sheetViews>
  <sheetFormatPr defaultColWidth="9.00390625" defaultRowHeight="14.25"/>
  <cols>
    <col min="1" max="1" width="35.875" style="0" customWidth="1"/>
    <col min="2" max="5" width="9.00390625" style="1" customWidth="1"/>
  </cols>
  <sheetData>
    <row r="1" ht="14.25">
      <c r="A1" t="s">
        <v>1472</v>
      </c>
    </row>
    <row r="2" spans="1:5" ht="27.75" customHeight="1">
      <c r="A2" s="3" t="s">
        <v>1473</v>
      </c>
      <c r="B2" s="3"/>
      <c r="C2" s="3"/>
      <c r="D2" s="3"/>
      <c r="E2" s="3"/>
    </row>
    <row r="3" spans="1:5" ht="28.5">
      <c r="A3" t="s">
        <v>1463</v>
      </c>
      <c r="E3" s="1" t="s">
        <v>54</v>
      </c>
    </row>
    <row r="4" spans="1:5" ht="39" customHeight="1">
      <c r="A4" s="4" t="s">
        <v>55</v>
      </c>
      <c r="B4" s="8" t="s">
        <v>56</v>
      </c>
      <c r="C4" s="8" t="s">
        <v>57</v>
      </c>
      <c r="D4" s="8" t="s">
        <v>58</v>
      </c>
      <c r="E4" s="8" t="s">
        <v>59</v>
      </c>
    </row>
    <row r="5" spans="1:5" ht="21" customHeight="1">
      <c r="A5" s="4" t="s">
        <v>1474</v>
      </c>
      <c r="B5" s="8"/>
      <c r="C5" s="8"/>
      <c r="D5" s="8"/>
      <c r="E5" s="8"/>
    </row>
    <row r="6" spans="1:5" ht="21" customHeight="1">
      <c r="A6" s="4" t="s">
        <v>1475</v>
      </c>
      <c r="B6" s="8"/>
      <c r="C6" s="8"/>
      <c r="D6" s="8"/>
      <c r="E6" s="8"/>
    </row>
    <row r="7" spans="1:5" ht="21" customHeight="1">
      <c r="A7" s="4" t="s">
        <v>1476</v>
      </c>
      <c r="B7" s="8"/>
      <c r="C7" s="8"/>
      <c r="D7" s="8"/>
      <c r="E7" s="8"/>
    </row>
    <row r="8" spans="1:5" ht="21" customHeight="1">
      <c r="A8" s="4" t="s">
        <v>1477</v>
      </c>
      <c r="B8" s="8"/>
      <c r="C8" s="8"/>
      <c r="D8" s="8"/>
      <c r="E8" s="8"/>
    </row>
    <row r="9" spans="1:5" ht="21" customHeight="1">
      <c r="A9" s="4" t="s">
        <v>1478</v>
      </c>
      <c r="B9" s="8">
        <v>6</v>
      </c>
      <c r="C9" s="8">
        <v>6</v>
      </c>
      <c r="D9" s="8">
        <v>100</v>
      </c>
      <c r="E9" s="8"/>
    </row>
    <row r="10" spans="1:5" ht="21" customHeight="1">
      <c r="A10" s="4" t="s">
        <v>123</v>
      </c>
      <c r="B10" s="8">
        <v>6</v>
      </c>
      <c r="C10" s="8">
        <v>6</v>
      </c>
      <c r="D10" s="8"/>
      <c r="E10" s="8"/>
    </row>
    <row r="11" spans="1:5" ht="21" customHeight="1">
      <c r="A11" s="4" t="s">
        <v>1479</v>
      </c>
      <c r="B11" s="8"/>
      <c r="C11" s="8"/>
      <c r="D11" s="8"/>
      <c r="E11" s="8"/>
    </row>
    <row r="12" spans="1:5" ht="21" customHeight="1">
      <c r="A12" s="4" t="s">
        <v>1480</v>
      </c>
      <c r="B12" s="8"/>
      <c r="C12" s="8"/>
      <c r="D12" s="8"/>
      <c r="E12" s="8"/>
    </row>
    <row r="13" spans="1:5" ht="21" customHeight="1">
      <c r="A13" s="4" t="s">
        <v>134</v>
      </c>
      <c r="B13" s="8">
        <v>6</v>
      </c>
      <c r="C13" s="8">
        <v>6</v>
      </c>
      <c r="D13" s="8"/>
      <c r="E13" s="8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J18" sqref="J18"/>
    </sheetView>
  </sheetViews>
  <sheetFormatPr defaultColWidth="9.00390625" defaultRowHeight="14.25"/>
  <cols>
    <col min="1" max="1" width="38.00390625" style="0" customWidth="1"/>
    <col min="2" max="4" width="9.00390625" style="1" customWidth="1"/>
    <col min="5" max="5" width="12.75390625" style="1" customWidth="1"/>
  </cols>
  <sheetData>
    <row r="1" ht="14.25">
      <c r="A1" t="s">
        <v>1481</v>
      </c>
    </row>
    <row r="2" spans="1:5" ht="28.5" customHeight="1">
      <c r="A2" s="3" t="s">
        <v>1482</v>
      </c>
      <c r="B2" s="3"/>
      <c r="C2" s="3"/>
      <c r="D2" s="3"/>
      <c r="E2" s="3"/>
    </row>
    <row r="3" ht="14.25">
      <c r="E3" s="1" t="s">
        <v>54</v>
      </c>
    </row>
    <row r="4" spans="1:5" ht="42.75">
      <c r="A4" s="4" t="s">
        <v>1483</v>
      </c>
      <c r="B4" s="8" t="s">
        <v>56</v>
      </c>
      <c r="C4" s="8" t="s">
        <v>57</v>
      </c>
      <c r="D4" s="8" t="s">
        <v>58</v>
      </c>
      <c r="E4" s="8" t="s">
        <v>59</v>
      </c>
    </row>
    <row r="5" spans="1:5" ht="14.25">
      <c r="A5" s="4"/>
      <c r="B5" s="8"/>
      <c r="C5" s="8"/>
      <c r="D5" s="8"/>
      <c r="E5" s="8"/>
    </row>
    <row r="6" spans="1:5" ht="14.25">
      <c r="A6" s="4" t="s">
        <v>1464</v>
      </c>
      <c r="B6" s="8"/>
      <c r="C6" s="8"/>
      <c r="D6" s="8"/>
      <c r="E6" s="8"/>
    </row>
    <row r="7" spans="1:5" ht="14.25">
      <c r="A7" s="4" t="s">
        <v>1465</v>
      </c>
      <c r="B7" s="8"/>
      <c r="C7" s="8"/>
      <c r="D7" s="8"/>
      <c r="E7" s="8"/>
    </row>
    <row r="8" spans="1:5" ht="14.25">
      <c r="A8" s="4" t="s">
        <v>1484</v>
      </c>
      <c r="B8" s="8"/>
      <c r="C8" s="8"/>
      <c r="D8" s="8"/>
      <c r="E8" s="8"/>
    </row>
    <row r="9" spans="1:5" ht="14.25">
      <c r="A9" s="4" t="s">
        <v>1485</v>
      </c>
      <c r="B9" s="8"/>
      <c r="C9" s="8"/>
      <c r="D9" s="8"/>
      <c r="E9" s="8"/>
    </row>
    <row r="10" spans="1:5" ht="14.25">
      <c r="A10" s="4" t="s">
        <v>1486</v>
      </c>
      <c r="B10" s="8"/>
      <c r="C10" s="8"/>
      <c r="D10" s="8"/>
      <c r="E10" s="8"/>
    </row>
    <row r="11" spans="1:5" ht="14.25">
      <c r="A11" s="4" t="s">
        <v>1487</v>
      </c>
      <c r="B11" s="8"/>
      <c r="C11" s="8"/>
      <c r="D11" s="8"/>
      <c r="E11" s="8"/>
    </row>
    <row r="12" spans="1:5" ht="14.25">
      <c r="A12" s="4" t="s">
        <v>1466</v>
      </c>
      <c r="B12" s="8"/>
      <c r="C12" s="8"/>
      <c r="D12" s="8"/>
      <c r="E12" s="8"/>
    </row>
    <row r="13" spans="1:5" ht="14.25">
      <c r="A13" s="4" t="s">
        <v>1467</v>
      </c>
      <c r="B13" s="8"/>
      <c r="C13" s="8"/>
      <c r="D13" s="8"/>
      <c r="E13" s="8"/>
    </row>
    <row r="14" spans="1:5" ht="14.25">
      <c r="A14" s="4" t="s">
        <v>1468</v>
      </c>
      <c r="B14" s="8"/>
      <c r="C14" s="8"/>
      <c r="D14" s="8"/>
      <c r="E14" s="8"/>
    </row>
    <row r="15" spans="1:5" ht="14.25">
      <c r="A15" s="4" t="s">
        <v>1422</v>
      </c>
      <c r="B15" s="8"/>
      <c r="C15" s="8"/>
      <c r="D15" s="8"/>
      <c r="E15" s="8"/>
    </row>
    <row r="16" spans="1:5" ht="14.25">
      <c r="A16" s="4" t="s">
        <v>1488</v>
      </c>
      <c r="B16" s="8"/>
      <c r="C16" s="8"/>
      <c r="D16" s="8"/>
      <c r="E16" s="8"/>
    </row>
    <row r="17" spans="1:5" ht="14.25">
      <c r="A17" s="4" t="s">
        <v>1489</v>
      </c>
      <c r="B17" s="8"/>
      <c r="C17" s="8">
        <v>6</v>
      </c>
      <c r="D17" s="8"/>
      <c r="E17" s="8"/>
    </row>
    <row r="18" spans="1:5" ht="14.25">
      <c r="A18" s="4" t="s">
        <v>96</v>
      </c>
      <c r="B18" s="8"/>
      <c r="C18" s="8">
        <v>6</v>
      </c>
      <c r="D18" s="8"/>
      <c r="E18" s="8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2" sqref="A2:E2"/>
    </sheetView>
  </sheetViews>
  <sheetFormatPr defaultColWidth="9.00390625" defaultRowHeight="14.25"/>
  <cols>
    <col min="1" max="1" width="38.875" style="0" customWidth="1"/>
    <col min="2" max="5" width="11.125" style="0" customWidth="1"/>
  </cols>
  <sheetData>
    <row r="1" ht="14.25">
      <c r="A1" t="s">
        <v>1490</v>
      </c>
    </row>
    <row r="2" spans="1:5" ht="23.25" customHeight="1">
      <c r="A2" s="3" t="s">
        <v>1491</v>
      </c>
      <c r="B2" s="3"/>
      <c r="C2" s="3"/>
      <c r="D2" s="3"/>
      <c r="E2" s="3"/>
    </row>
    <row r="3" ht="23.25" customHeight="1">
      <c r="E3" t="s">
        <v>54</v>
      </c>
    </row>
    <row r="4" spans="1:5" s="1" customFormat="1" ht="42.75">
      <c r="A4" s="8" t="s">
        <v>1458</v>
      </c>
      <c r="B4" s="8" t="s">
        <v>56</v>
      </c>
      <c r="C4" s="8" t="s">
        <v>57</v>
      </c>
      <c r="D4" s="8" t="s">
        <v>1492</v>
      </c>
      <c r="E4" s="8" t="s">
        <v>1493</v>
      </c>
    </row>
    <row r="5" spans="1:5" ht="14.25">
      <c r="A5" s="4" t="s">
        <v>1474</v>
      </c>
      <c r="B5" s="4"/>
      <c r="C5" s="4"/>
      <c r="D5" s="4"/>
      <c r="E5" s="4"/>
    </row>
    <row r="6" spans="1:5" ht="14.25">
      <c r="A6" s="4" t="s">
        <v>1494</v>
      </c>
      <c r="B6" s="4"/>
      <c r="C6" s="4"/>
      <c r="D6" s="4"/>
      <c r="E6" s="4"/>
    </row>
    <row r="7" spans="1:5" ht="14.25">
      <c r="A7" s="4" t="s">
        <v>1495</v>
      </c>
      <c r="B7" s="4"/>
      <c r="C7" s="4"/>
      <c r="D7" s="4"/>
      <c r="E7" s="4"/>
    </row>
    <row r="8" spans="1:5" ht="14.25">
      <c r="A8" s="4" t="s">
        <v>1496</v>
      </c>
      <c r="B8" s="4"/>
      <c r="C8" s="4"/>
      <c r="D8" s="4"/>
      <c r="E8" s="4"/>
    </row>
    <row r="9" spans="1:5" ht="14.25">
      <c r="A9" s="4" t="s">
        <v>1497</v>
      </c>
      <c r="B9" s="4"/>
      <c r="C9" s="4"/>
      <c r="D9" s="4"/>
      <c r="E9" s="4"/>
    </row>
    <row r="10" spans="1:5" ht="14.25">
      <c r="A10" s="4" t="s">
        <v>1498</v>
      </c>
      <c r="B10" s="4"/>
      <c r="C10" s="4"/>
      <c r="D10" s="4"/>
      <c r="E10" s="4"/>
    </row>
    <row r="11" spans="1:5" ht="14.25">
      <c r="A11" s="4" t="s">
        <v>1499</v>
      </c>
      <c r="B11" s="4"/>
      <c r="C11" s="4"/>
      <c r="D11" s="4"/>
      <c r="E11" s="4"/>
    </row>
    <row r="12" spans="1:5" ht="14.25">
      <c r="A12" s="4" t="s">
        <v>1500</v>
      </c>
      <c r="B12" s="4"/>
      <c r="C12" s="4"/>
      <c r="D12" s="4"/>
      <c r="E12" s="4"/>
    </row>
    <row r="13" spans="1:5" ht="14.25">
      <c r="A13" s="4" t="s">
        <v>1501</v>
      </c>
      <c r="B13" s="4"/>
      <c r="C13" s="4"/>
      <c r="D13" s="4"/>
      <c r="E13" s="4"/>
    </row>
    <row r="14" spans="1:5" ht="14.25">
      <c r="A14" s="4" t="s">
        <v>1502</v>
      </c>
      <c r="B14" s="4"/>
      <c r="C14" s="4"/>
      <c r="D14" s="4"/>
      <c r="E14" s="4"/>
    </row>
    <row r="15" spans="1:5" ht="14.25">
      <c r="A15" s="4" t="s">
        <v>1475</v>
      </c>
      <c r="B15" s="4"/>
      <c r="C15" s="4"/>
      <c r="D15" s="4"/>
      <c r="E15" s="4"/>
    </row>
    <row r="16" spans="1:5" ht="14.25">
      <c r="A16" s="4" t="s">
        <v>1503</v>
      </c>
      <c r="B16" s="4"/>
      <c r="C16" s="4"/>
      <c r="D16" s="4"/>
      <c r="E16" s="4"/>
    </row>
    <row r="17" spans="1:5" ht="14.25">
      <c r="A17" s="4" t="s">
        <v>1504</v>
      </c>
      <c r="B17" s="4"/>
      <c r="C17" s="4"/>
      <c r="D17" s="4"/>
      <c r="E17" s="4"/>
    </row>
    <row r="18" spans="1:5" ht="14.25">
      <c r="A18" s="4" t="s">
        <v>1505</v>
      </c>
      <c r="B18" s="4"/>
      <c r="C18" s="4"/>
      <c r="D18" s="4"/>
      <c r="E18" s="4"/>
    </row>
    <row r="19" spans="1:5" ht="14.25">
      <c r="A19" s="4" t="s">
        <v>1506</v>
      </c>
      <c r="B19" s="4"/>
      <c r="C19" s="4"/>
      <c r="D19" s="4"/>
      <c r="E19" s="4"/>
    </row>
    <row r="20" spans="1:5" ht="14.25">
      <c r="A20" s="4" t="s">
        <v>1507</v>
      </c>
      <c r="B20" s="4"/>
      <c r="C20" s="4"/>
      <c r="D20" s="4"/>
      <c r="E20" s="4"/>
    </row>
    <row r="21" spans="1:5" ht="14.25">
      <c r="A21" s="4" t="s">
        <v>1508</v>
      </c>
      <c r="B21" s="4"/>
      <c r="C21" s="4"/>
      <c r="D21" s="4"/>
      <c r="E21" s="4"/>
    </row>
    <row r="22" spans="1:5" ht="14.25">
      <c r="A22" s="4" t="s">
        <v>1509</v>
      </c>
      <c r="B22" s="4"/>
      <c r="C22" s="4"/>
      <c r="D22" s="4"/>
      <c r="E22" s="4"/>
    </row>
    <row r="23" spans="1:5" ht="14.25">
      <c r="A23" s="4" t="s">
        <v>1510</v>
      </c>
      <c r="B23" s="4"/>
      <c r="C23" s="4"/>
      <c r="D23" s="4"/>
      <c r="E23" s="4"/>
    </row>
    <row r="24" spans="1:5" ht="14.25">
      <c r="A24" s="4" t="s">
        <v>1476</v>
      </c>
      <c r="B24" s="4"/>
      <c r="C24" s="4"/>
      <c r="D24" s="4"/>
      <c r="E24" s="4"/>
    </row>
    <row r="25" spans="1:5" ht="14.25">
      <c r="A25" s="4" t="s">
        <v>1511</v>
      </c>
      <c r="B25" s="4"/>
      <c r="C25" s="4"/>
      <c r="D25" s="4"/>
      <c r="E25" s="4"/>
    </row>
    <row r="26" spans="1:5" ht="14.25">
      <c r="A26" s="4" t="s">
        <v>1477</v>
      </c>
      <c r="B26" s="4"/>
      <c r="C26" s="4"/>
      <c r="D26" s="4"/>
      <c r="E26" s="4"/>
    </row>
    <row r="27" spans="1:5" ht="14.25">
      <c r="A27" s="4" t="s">
        <v>1512</v>
      </c>
      <c r="B27" s="4"/>
      <c r="C27" s="4"/>
      <c r="D27" s="4"/>
      <c r="E27" s="4"/>
    </row>
    <row r="28" spans="1:5" ht="14.25">
      <c r="A28" s="4" t="s">
        <v>1513</v>
      </c>
      <c r="B28" s="4"/>
      <c r="C28" s="4"/>
      <c r="D28" s="4"/>
      <c r="E28" s="4"/>
    </row>
    <row r="29" spans="1:5" ht="14.25">
      <c r="A29" s="4" t="s">
        <v>1514</v>
      </c>
      <c r="B29" s="4"/>
      <c r="C29" s="4"/>
      <c r="D29" s="4"/>
      <c r="E29" s="4"/>
    </row>
    <row r="30" spans="1:5" ht="14.25">
      <c r="A30" s="4" t="s">
        <v>1478</v>
      </c>
      <c r="B30" s="4">
        <v>6</v>
      </c>
      <c r="C30" s="4">
        <v>6</v>
      </c>
      <c r="D30" s="4">
        <v>100</v>
      </c>
      <c r="E30" s="4"/>
    </row>
    <row r="31" spans="1:5" ht="14.25">
      <c r="A31" s="4" t="s">
        <v>123</v>
      </c>
      <c r="B31" s="4">
        <v>6</v>
      </c>
      <c r="C31" s="4">
        <v>6</v>
      </c>
      <c r="D31" s="4">
        <v>100</v>
      </c>
      <c r="E31" s="4"/>
    </row>
    <row r="32" spans="1:5" ht="14.25">
      <c r="A32" s="4" t="s">
        <v>1515</v>
      </c>
      <c r="B32" s="4"/>
      <c r="C32" s="4"/>
      <c r="D32" s="4"/>
      <c r="E32" s="4"/>
    </row>
    <row r="33" spans="1:5" ht="14.25">
      <c r="A33" s="4" t="s">
        <v>1441</v>
      </c>
      <c r="B33" s="4"/>
      <c r="C33" s="4"/>
      <c r="D33" s="4"/>
      <c r="E33" s="4"/>
    </row>
    <row r="34" spans="1:5" ht="14.25">
      <c r="A34" s="4" t="s">
        <v>1516</v>
      </c>
      <c r="B34" s="4">
        <v>6</v>
      </c>
      <c r="C34" s="4">
        <v>6</v>
      </c>
      <c r="D34" s="4">
        <v>100</v>
      </c>
      <c r="E34" s="4"/>
    </row>
  </sheetData>
  <sheetProtection/>
  <mergeCells count="1">
    <mergeCell ref="A2:E2"/>
  </mergeCells>
  <printOptions/>
  <pageMargins left="0.75" right="0.12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I9" sqref="I9"/>
    </sheetView>
  </sheetViews>
  <sheetFormatPr defaultColWidth="9.00390625" defaultRowHeight="14.25"/>
  <cols>
    <col min="1" max="1" width="31.125" style="0" customWidth="1"/>
    <col min="2" max="3" width="12.75390625" style="0" customWidth="1"/>
    <col min="4" max="4" width="12.75390625" style="9" customWidth="1"/>
    <col min="5" max="5" width="11.625" style="9" customWidth="1"/>
    <col min="6" max="6" width="0.37109375" style="0" hidden="1" customWidth="1"/>
  </cols>
  <sheetData>
    <row r="1" ht="14.25">
      <c r="A1" t="s">
        <v>52</v>
      </c>
    </row>
    <row r="2" spans="1:6" ht="14.25">
      <c r="A2" s="3" t="s">
        <v>53</v>
      </c>
      <c r="B2" s="3"/>
      <c r="C2" s="3"/>
      <c r="D2" s="3"/>
      <c r="E2" s="3"/>
      <c r="F2" s="3"/>
    </row>
    <row r="4" ht="14.25">
      <c r="E4" s="9" t="s">
        <v>54</v>
      </c>
    </row>
    <row r="5" spans="1:6" s="25" customFormat="1" ht="28.5">
      <c r="A5" s="26" t="s">
        <v>55</v>
      </c>
      <c r="B5" s="26" t="s">
        <v>56</v>
      </c>
      <c r="C5" s="26" t="s">
        <v>57</v>
      </c>
      <c r="D5" s="27" t="s">
        <v>58</v>
      </c>
      <c r="E5" s="27" t="s">
        <v>59</v>
      </c>
      <c r="F5" s="26"/>
    </row>
    <row r="6" spans="1:6" ht="14.25">
      <c r="A6" s="4" t="s">
        <v>60</v>
      </c>
      <c r="B6" s="4">
        <v>137375</v>
      </c>
      <c r="C6" s="4">
        <v>127438</v>
      </c>
      <c r="D6" s="11">
        <f>C6/B6*100</f>
        <v>92.76651501364877</v>
      </c>
      <c r="E6" s="11">
        <f>C6/F6*100</f>
        <v>96.78002399793435</v>
      </c>
      <c r="F6" s="4">
        <v>131678</v>
      </c>
    </row>
    <row r="7" spans="1:6" ht="14.25">
      <c r="A7" s="4" t="s">
        <v>61</v>
      </c>
      <c r="B7" s="4">
        <v>39625</v>
      </c>
      <c r="C7" s="4">
        <v>45578</v>
      </c>
      <c r="D7" s="11">
        <f aca="true" t="shared" si="0" ref="D7:D17">C7/B7*100</f>
        <v>115.02334384858044</v>
      </c>
      <c r="E7" s="11">
        <f aca="true" t="shared" si="1" ref="E7:E42">C7/F7*100</f>
        <v>131.8693400457136</v>
      </c>
      <c r="F7" s="4">
        <v>34563</v>
      </c>
    </row>
    <row r="8" spans="1:6" ht="14.25">
      <c r="A8" s="4" t="s">
        <v>62</v>
      </c>
      <c r="B8" s="4"/>
      <c r="C8" s="4"/>
      <c r="D8" s="11"/>
      <c r="E8" s="11">
        <f t="shared" si="1"/>
        <v>0</v>
      </c>
      <c r="F8" s="4">
        <v>14243</v>
      </c>
    </row>
    <row r="9" spans="1:6" ht="14.25">
      <c r="A9" s="4" t="s">
        <v>63</v>
      </c>
      <c r="B9" s="4"/>
      <c r="C9" s="4"/>
      <c r="D9" s="11"/>
      <c r="E9" s="11">
        <f t="shared" si="1"/>
        <v>0</v>
      </c>
      <c r="F9" s="4">
        <v>34315</v>
      </c>
    </row>
    <row r="10" spans="1:6" ht="14.25">
      <c r="A10" s="4" t="s">
        <v>64</v>
      </c>
      <c r="B10" s="4">
        <v>39350</v>
      </c>
      <c r="C10" s="4">
        <v>29629</v>
      </c>
      <c r="D10" s="11">
        <f t="shared" si="0"/>
        <v>75.29606099110546</v>
      </c>
      <c r="E10" s="11"/>
      <c r="F10" s="4">
        <v>0</v>
      </c>
    </row>
    <row r="11" spans="1:6" ht="14.25">
      <c r="A11" s="4" t="s">
        <v>65</v>
      </c>
      <c r="B11" s="4"/>
      <c r="C11" s="4"/>
      <c r="D11" s="11"/>
      <c r="E11" s="11"/>
      <c r="F11" s="4">
        <v>0</v>
      </c>
    </row>
    <row r="12" spans="1:6" ht="14.25">
      <c r="A12" s="4" t="s">
        <v>66</v>
      </c>
      <c r="B12" s="4"/>
      <c r="C12" s="4">
        <v>6</v>
      </c>
      <c r="D12" s="11"/>
      <c r="E12" s="11">
        <f t="shared" si="1"/>
        <v>85.71428571428571</v>
      </c>
      <c r="F12" s="4">
        <v>7</v>
      </c>
    </row>
    <row r="13" spans="1:6" ht="14.25">
      <c r="A13" s="4" t="s">
        <v>67</v>
      </c>
      <c r="B13" s="4">
        <v>7900</v>
      </c>
      <c r="C13" s="4">
        <v>6718</v>
      </c>
      <c r="D13" s="11">
        <f t="shared" si="0"/>
        <v>85.0379746835443</v>
      </c>
      <c r="E13" s="11">
        <f t="shared" si="1"/>
        <v>97.02484113229347</v>
      </c>
      <c r="F13" s="4">
        <v>6924</v>
      </c>
    </row>
    <row r="14" spans="1:6" ht="14.25">
      <c r="A14" s="4" t="s">
        <v>68</v>
      </c>
      <c r="B14" s="4">
        <v>21700</v>
      </c>
      <c r="C14" s="4">
        <v>20788</v>
      </c>
      <c r="D14" s="11">
        <f t="shared" si="0"/>
        <v>95.79723502304147</v>
      </c>
      <c r="E14" s="11">
        <f t="shared" si="1"/>
        <v>116.90473512540771</v>
      </c>
      <c r="F14" s="4">
        <v>17782</v>
      </c>
    </row>
    <row r="15" spans="1:6" ht="14.25">
      <c r="A15" s="4" t="s">
        <v>69</v>
      </c>
      <c r="B15" s="4">
        <v>5100</v>
      </c>
      <c r="C15" s="4">
        <v>5122</v>
      </c>
      <c r="D15" s="11">
        <f t="shared" si="0"/>
        <v>100.43137254901961</v>
      </c>
      <c r="E15" s="11">
        <f t="shared" si="1"/>
        <v>111.08219475168077</v>
      </c>
      <c r="F15" s="4">
        <v>4611</v>
      </c>
    </row>
    <row r="16" spans="1:6" ht="14.25">
      <c r="A16" s="4" t="s">
        <v>70</v>
      </c>
      <c r="B16" s="4">
        <v>3600</v>
      </c>
      <c r="C16" s="4">
        <v>3209</v>
      </c>
      <c r="D16" s="11">
        <f t="shared" si="0"/>
        <v>89.13888888888889</v>
      </c>
      <c r="E16" s="11">
        <f t="shared" si="1"/>
        <v>101.77608626704726</v>
      </c>
      <c r="F16" s="4">
        <v>3153</v>
      </c>
    </row>
    <row r="17" spans="1:6" ht="14.25">
      <c r="A17" s="4" t="s">
        <v>71</v>
      </c>
      <c r="B17" s="4">
        <v>20100</v>
      </c>
      <c r="C17" s="4">
        <v>16388</v>
      </c>
      <c r="D17" s="11">
        <f t="shared" si="0"/>
        <v>81.53233830845771</v>
      </c>
      <c r="E17" s="11">
        <f t="shared" si="1"/>
        <v>101.91542288557214</v>
      </c>
      <c r="F17" s="4">
        <v>16080</v>
      </c>
    </row>
    <row r="18" spans="1:6" ht="14.25">
      <c r="A18" s="4" t="s">
        <v>72</v>
      </c>
      <c r="B18" s="4"/>
      <c r="C18" s="4"/>
      <c r="D18" s="11"/>
      <c r="E18" s="11"/>
      <c r="F18" s="4">
        <v>0</v>
      </c>
    </row>
    <row r="19" spans="1:6" ht="14.25">
      <c r="A19" s="4" t="s">
        <v>73</v>
      </c>
      <c r="B19" s="4"/>
      <c r="C19" s="4"/>
      <c r="D19" s="11"/>
      <c r="E19" s="11"/>
      <c r="F19" s="4">
        <v>0</v>
      </c>
    </row>
    <row r="20" spans="1:6" ht="14.25">
      <c r="A20" s="4" t="s">
        <v>74</v>
      </c>
      <c r="B20" s="4"/>
      <c r="C20" s="4"/>
      <c r="D20" s="11"/>
      <c r="E20" s="11"/>
      <c r="F20" s="4">
        <v>0</v>
      </c>
    </row>
    <row r="21" spans="1:6" ht="14.25">
      <c r="A21" s="4" t="s">
        <v>75</v>
      </c>
      <c r="B21" s="4"/>
      <c r="C21" s="4"/>
      <c r="D21" s="11"/>
      <c r="E21" s="11"/>
      <c r="F21" s="4">
        <v>0</v>
      </c>
    </row>
    <row r="22" spans="1:6" ht="14.25">
      <c r="A22" s="4" t="s">
        <v>76</v>
      </c>
      <c r="B22" s="4"/>
      <c r="C22" s="4"/>
      <c r="D22" s="11"/>
      <c r="E22" s="11"/>
      <c r="F22" s="4">
        <v>0</v>
      </c>
    </row>
    <row r="23" spans="1:6" ht="14.25">
      <c r="A23" s="4" t="s">
        <v>77</v>
      </c>
      <c r="B23" s="4">
        <v>17020</v>
      </c>
      <c r="C23" s="4">
        <v>11198</v>
      </c>
      <c r="D23" s="11">
        <f aca="true" t="shared" si="2" ref="D23:D30">C23/B23*100</f>
        <v>65.79318448883666</v>
      </c>
      <c r="E23" s="11">
        <f t="shared" si="1"/>
        <v>71.04879132034769</v>
      </c>
      <c r="F23" s="4">
        <v>15761</v>
      </c>
    </row>
    <row r="24" spans="1:6" ht="14.25">
      <c r="A24" s="4" t="s">
        <v>78</v>
      </c>
      <c r="B24" s="4">
        <v>3270</v>
      </c>
      <c r="C24" s="4">
        <v>2498</v>
      </c>
      <c r="D24" s="11">
        <f t="shared" si="2"/>
        <v>76.3914373088685</v>
      </c>
      <c r="E24" s="11">
        <f t="shared" si="1"/>
        <v>84.93709622577354</v>
      </c>
      <c r="F24" s="4">
        <v>2941</v>
      </c>
    </row>
    <row r="25" spans="1:6" ht="14.25">
      <c r="A25" s="4" t="s">
        <v>79</v>
      </c>
      <c r="B25" s="4">
        <v>2100</v>
      </c>
      <c r="C25" s="4">
        <v>-505</v>
      </c>
      <c r="D25" s="11">
        <f t="shared" si="2"/>
        <v>-24.047619047619047</v>
      </c>
      <c r="E25" s="11">
        <f t="shared" si="1"/>
        <v>-10.999782182531039</v>
      </c>
      <c r="F25" s="4">
        <v>4591</v>
      </c>
    </row>
    <row r="26" spans="1:6" ht="14.25">
      <c r="A26" s="4" t="s">
        <v>80</v>
      </c>
      <c r="B26" s="4">
        <v>500</v>
      </c>
      <c r="C26" s="4">
        <v>318</v>
      </c>
      <c r="D26" s="11">
        <f t="shared" si="2"/>
        <v>63.6</v>
      </c>
      <c r="E26" s="11">
        <f t="shared" si="1"/>
        <v>71.94570135746606</v>
      </c>
      <c r="F26" s="4">
        <v>442</v>
      </c>
    </row>
    <row r="27" spans="1:6" ht="14.25">
      <c r="A27" s="4" t="s">
        <v>81</v>
      </c>
      <c r="B27" s="4">
        <v>500</v>
      </c>
      <c r="C27" s="4">
        <v>30</v>
      </c>
      <c r="D27" s="11">
        <f t="shared" si="2"/>
        <v>6</v>
      </c>
      <c r="E27" s="11">
        <f t="shared" si="1"/>
        <v>3.1088082901554404</v>
      </c>
      <c r="F27" s="4">
        <v>965</v>
      </c>
    </row>
    <row r="28" spans="1:6" ht="14.25">
      <c r="A28" s="4" t="s">
        <v>82</v>
      </c>
      <c r="B28" s="4">
        <v>9800</v>
      </c>
      <c r="C28" s="4">
        <v>7928</v>
      </c>
      <c r="D28" s="11">
        <f t="shared" si="2"/>
        <v>80.89795918367348</v>
      </c>
      <c r="E28" s="11">
        <f t="shared" si="1"/>
        <v>132.28766894710495</v>
      </c>
      <c r="F28" s="4">
        <v>5993</v>
      </c>
    </row>
    <row r="29" spans="1:6" ht="14.25">
      <c r="A29" s="4" t="s">
        <v>83</v>
      </c>
      <c r="B29" s="4"/>
      <c r="C29" s="4">
        <v>929</v>
      </c>
      <c r="D29" s="11"/>
      <c r="E29" s="11"/>
      <c r="F29" s="4"/>
    </row>
    <row r="30" spans="1:6" ht="14.25">
      <c r="A30" s="4" t="s">
        <v>84</v>
      </c>
      <c r="B30" s="4">
        <f>SUM(B23,B6)</f>
        <v>154395</v>
      </c>
      <c r="C30" s="4">
        <f>SUM(C23,C6)</f>
        <v>138636</v>
      </c>
      <c r="D30" s="11">
        <f t="shared" si="2"/>
        <v>89.7930632468668</v>
      </c>
      <c r="E30" s="11">
        <f t="shared" si="1"/>
        <v>94.02939520750955</v>
      </c>
      <c r="F30" s="4">
        <f>SUM(F23,F6)</f>
        <v>147439</v>
      </c>
    </row>
    <row r="31" spans="1:6" ht="14.25">
      <c r="A31" s="4" t="s">
        <v>85</v>
      </c>
      <c r="B31" s="4"/>
      <c r="C31" s="4"/>
      <c r="D31" s="11"/>
      <c r="E31" s="11"/>
      <c r="F31" s="4"/>
    </row>
    <row r="32" spans="1:6" ht="14.25">
      <c r="A32" s="4" t="s">
        <v>86</v>
      </c>
      <c r="B32" s="4"/>
      <c r="C32" s="4">
        <f>SUM(C33,C37,C38,C39,C40,C41)</f>
        <v>110926</v>
      </c>
      <c r="D32" s="11"/>
      <c r="E32" s="11">
        <f t="shared" si="1"/>
        <v>190.0003425713405</v>
      </c>
      <c r="F32" s="4">
        <v>58382</v>
      </c>
    </row>
    <row r="33" spans="1:6" ht="14.25">
      <c r="A33" s="4" t="s">
        <v>87</v>
      </c>
      <c r="B33" s="4"/>
      <c r="C33" s="4">
        <v>35545</v>
      </c>
      <c r="D33" s="11"/>
      <c r="E33" s="11">
        <f t="shared" si="1"/>
        <v>109.12077116718855</v>
      </c>
      <c r="F33" s="4">
        <v>32574</v>
      </c>
    </row>
    <row r="34" spans="1:6" ht="14.25">
      <c r="A34" s="4" t="s">
        <v>88</v>
      </c>
      <c r="B34" s="4"/>
      <c r="C34" s="4">
        <v>301</v>
      </c>
      <c r="D34" s="11"/>
      <c r="E34" s="11">
        <f t="shared" si="1"/>
        <v>1157.6923076923076</v>
      </c>
      <c r="F34" s="4">
        <v>26</v>
      </c>
    </row>
    <row r="35" spans="1:6" ht="14.25">
      <c r="A35" s="4" t="s">
        <v>89</v>
      </c>
      <c r="B35" s="4"/>
      <c r="C35" s="4">
        <v>7567</v>
      </c>
      <c r="D35" s="11"/>
      <c r="E35" s="11">
        <f t="shared" si="1"/>
        <v>107.88423153692615</v>
      </c>
      <c r="F35" s="4">
        <v>7014</v>
      </c>
    </row>
    <row r="36" spans="1:6" ht="14.25">
      <c r="A36" s="4" t="s">
        <v>90</v>
      </c>
      <c r="B36" s="4"/>
      <c r="C36" s="4">
        <v>27677</v>
      </c>
      <c r="D36" s="11"/>
      <c r="E36" s="11">
        <f t="shared" si="1"/>
        <v>108.39273126028041</v>
      </c>
      <c r="F36" s="4">
        <v>25534</v>
      </c>
    </row>
    <row r="37" spans="1:6" ht="14.25">
      <c r="A37" s="4" t="s">
        <v>91</v>
      </c>
      <c r="B37" s="4"/>
      <c r="C37" s="4">
        <v>13055</v>
      </c>
      <c r="D37" s="11"/>
      <c r="E37" s="11">
        <f t="shared" si="1"/>
        <v>99.89287627209427</v>
      </c>
      <c r="F37" s="4">
        <v>13069</v>
      </c>
    </row>
    <row r="38" spans="1:6" ht="14.25">
      <c r="A38" s="4" t="s">
        <v>92</v>
      </c>
      <c r="B38" s="4"/>
      <c r="C38" s="4"/>
      <c r="D38" s="11"/>
      <c r="E38" s="11"/>
      <c r="F38" s="4"/>
    </row>
    <row r="39" spans="1:6" ht="14.25">
      <c r="A39" s="4" t="s">
        <v>93</v>
      </c>
      <c r="B39" s="4"/>
      <c r="C39" s="4"/>
      <c r="D39" s="11"/>
      <c r="E39" s="11"/>
      <c r="F39" s="4"/>
    </row>
    <row r="40" spans="1:6" ht="14.25">
      <c r="A40" s="4" t="s">
        <v>94</v>
      </c>
      <c r="B40" s="4"/>
      <c r="C40" s="4">
        <v>9437</v>
      </c>
      <c r="D40" s="11"/>
      <c r="E40" s="11">
        <f t="shared" si="1"/>
        <v>1276.995940460081</v>
      </c>
      <c r="F40" s="4">
        <v>739</v>
      </c>
    </row>
    <row r="41" spans="1:6" ht="14.25">
      <c r="A41" s="4" t="s">
        <v>95</v>
      </c>
      <c r="B41" s="4"/>
      <c r="C41" s="4">
        <v>52889</v>
      </c>
      <c r="D41" s="11"/>
      <c r="E41" s="11">
        <f t="shared" si="1"/>
        <v>440.7416666666666</v>
      </c>
      <c r="F41" s="4">
        <v>12000</v>
      </c>
    </row>
    <row r="42" spans="1:6" ht="14.25">
      <c r="A42" s="4" t="s">
        <v>96</v>
      </c>
      <c r="B42" s="4"/>
      <c r="C42" s="4">
        <f>SUM(C30,C32)</f>
        <v>249562</v>
      </c>
      <c r="D42" s="11"/>
      <c r="E42" s="11">
        <f t="shared" si="1"/>
        <v>121.25196165600205</v>
      </c>
      <c r="F42" s="4">
        <v>205821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2" sqref="A2:E2"/>
    </sheetView>
  </sheetViews>
  <sheetFormatPr defaultColWidth="9.00390625" defaultRowHeight="14.25"/>
  <cols>
    <col min="1" max="1" width="37.25390625" style="0" customWidth="1"/>
    <col min="5" max="5" width="13.75390625" style="0" customWidth="1"/>
  </cols>
  <sheetData>
    <row r="1" ht="14.25">
      <c r="A1" t="s">
        <v>1517</v>
      </c>
    </row>
    <row r="2" spans="1:5" ht="14.25">
      <c r="A2" s="3" t="s">
        <v>1518</v>
      </c>
      <c r="B2" s="3"/>
      <c r="C2" s="3"/>
      <c r="D2" s="3"/>
      <c r="E2" s="3"/>
    </row>
    <row r="3" ht="14.25">
      <c r="E3" t="s">
        <v>54</v>
      </c>
    </row>
    <row r="4" spans="1:5" s="1" customFormat="1" ht="42.75">
      <c r="A4" s="8" t="s">
        <v>1329</v>
      </c>
      <c r="B4" s="8" t="s">
        <v>1230</v>
      </c>
      <c r="C4" s="8" t="s">
        <v>57</v>
      </c>
      <c r="D4" s="8" t="s">
        <v>58</v>
      </c>
      <c r="E4" s="8" t="s">
        <v>1519</v>
      </c>
    </row>
    <row r="5" spans="1:5" ht="14.25">
      <c r="A5" s="4"/>
      <c r="B5" s="4"/>
      <c r="C5" s="4"/>
      <c r="D5" s="4"/>
      <c r="E5" s="4"/>
    </row>
    <row r="6" spans="1:5" ht="14.25">
      <c r="A6" s="4" t="s">
        <v>1520</v>
      </c>
      <c r="B6" s="4"/>
      <c r="C6" s="4"/>
      <c r="D6" s="4"/>
      <c r="E6" s="4"/>
    </row>
    <row r="7" spans="1:5" ht="14.25">
      <c r="A7" s="4" t="s">
        <v>1521</v>
      </c>
      <c r="B7" s="4"/>
      <c r="C7" s="4">
        <v>1708</v>
      </c>
      <c r="D7" s="4"/>
      <c r="E7" s="4">
        <v>107.35</v>
      </c>
    </row>
    <row r="8" spans="1:5" ht="14.25">
      <c r="A8" s="4" t="s">
        <v>1522</v>
      </c>
      <c r="B8" s="4"/>
      <c r="C8" s="4"/>
      <c r="D8" s="4"/>
      <c r="E8" s="4"/>
    </row>
    <row r="9" spans="1:5" ht="14.25">
      <c r="A9" s="4" t="s">
        <v>1523</v>
      </c>
      <c r="B9" s="4"/>
      <c r="C9" s="4"/>
      <c r="D9" s="4"/>
      <c r="E9" s="4"/>
    </row>
    <row r="10" spans="1:5" ht="14.25">
      <c r="A10" s="4" t="s">
        <v>1524</v>
      </c>
      <c r="B10" s="4"/>
      <c r="C10" s="4"/>
      <c r="D10" s="4"/>
      <c r="E10" s="4"/>
    </row>
    <row r="11" spans="1:5" ht="14.25">
      <c r="A11" s="4" t="s">
        <v>1525</v>
      </c>
      <c r="B11" s="4"/>
      <c r="C11" s="4"/>
      <c r="D11" s="4"/>
      <c r="E11" s="4"/>
    </row>
    <row r="12" spans="1:5" ht="14.25">
      <c r="A12" s="4" t="s">
        <v>1526</v>
      </c>
      <c r="B12" s="4"/>
      <c r="C12" s="4"/>
      <c r="D12" s="4"/>
      <c r="E12" s="4"/>
    </row>
    <row r="13" spans="1:5" ht="14.25">
      <c r="A13" s="4" t="s">
        <v>1527</v>
      </c>
      <c r="B13" s="4"/>
      <c r="C13" s="4"/>
      <c r="D13" s="4"/>
      <c r="E13" s="4"/>
    </row>
    <row r="14" spans="1:5" ht="14.25">
      <c r="A14" s="4" t="s">
        <v>1528</v>
      </c>
      <c r="B14" s="4"/>
      <c r="C14" s="4"/>
      <c r="D14" s="4"/>
      <c r="E14" s="4"/>
    </row>
    <row r="15" spans="1:5" ht="14.25">
      <c r="A15" s="4" t="s">
        <v>1529</v>
      </c>
      <c r="B15" s="4"/>
      <c r="C15" s="4">
        <v>875</v>
      </c>
      <c r="D15" s="4"/>
      <c r="E15" s="4">
        <v>222.08</v>
      </c>
    </row>
    <row r="16" spans="1:5" ht="14.25">
      <c r="A16" s="4" t="s">
        <v>1530</v>
      </c>
      <c r="B16" s="4"/>
      <c r="C16" s="4"/>
      <c r="D16" s="4"/>
      <c r="E16" s="4"/>
    </row>
    <row r="17" spans="1:5" ht="14.25">
      <c r="A17" s="4" t="s">
        <v>1531</v>
      </c>
      <c r="B17" s="4"/>
      <c r="C17" s="4"/>
      <c r="D17" s="4"/>
      <c r="E17" s="4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2" sqref="A2:E2"/>
    </sheetView>
  </sheetViews>
  <sheetFormatPr defaultColWidth="9.00390625" defaultRowHeight="14.25"/>
  <cols>
    <col min="1" max="1" width="41.125" style="0" customWidth="1"/>
    <col min="2" max="2" width="7.25390625" style="0" customWidth="1"/>
  </cols>
  <sheetData>
    <row r="1" ht="14.25">
      <c r="A1" t="s">
        <v>1532</v>
      </c>
    </row>
    <row r="2" spans="1:5" ht="14.25">
      <c r="A2" s="3" t="s">
        <v>1533</v>
      </c>
      <c r="B2" s="3"/>
      <c r="C2" s="3"/>
      <c r="D2" s="3"/>
      <c r="E2" s="3"/>
    </row>
    <row r="3" ht="14.25">
      <c r="E3" t="s">
        <v>54</v>
      </c>
    </row>
    <row r="4" spans="1:5" s="1" customFormat="1" ht="42.75">
      <c r="A4" s="8" t="s">
        <v>1534</v>
      </c>
      <c r="B4" s="8" t="s">
        <v>1230</v>
      </c>
      <c r="C4" s="8" t="s">
        <v>57</v>
      </c>
      <c r="D4" s="8" t="s">
        <v>58</v>
      </c>
      <c r="E4" s="8" t="s">
        <v>1519</v>
      </c>
    </row>
    <row r="5" spans="1:5" ht="14.25">
      <c r="A5" s="4"/>
      <c r="B5" s="4"/>
      <c r="C5" s="4"/>
      <c r="D5" s="4"/>
      <c r="E5" s="4"/>
    </row>
    <row r="6" spans="1:5" ht="14.25">
      <c r="A6" s="4" t="s">
        <v>1535</v>
      </c>
      <c r="B6" s="4"/>
      <c r="C6" s="4"/>
      <c r="D6" s="4"/>
      <c r="E6" s="4"/>
    </row>
    <row r="7" spans="1:5" ht="14.25">
      <c r="A7" s="4" t="s">
        <v>1536</v>
      </c>
      <c r="B7" s="4"/>
      <c r="C7" s="4">
        <v>1555</v>
      </c>
      <c r="D7" s="4"/>
      <c r="E7" s="4">
        <v>115.19</v>
      </c>
    </row>
    <row r="8" spans="1:5" ht="14.25">
      <c r="A8" s="4" t="s">
        <v>1537</v>
      </c>
      <c r="B8" s="4"/>
      <c r="C8" s="4"/>
      <c r="D8" s="4"/>
      <c r="E8" s="4"/>
    </row>
    <row r="9" spans="1:5" ht="14.25">
      <c r="A9" s="4" t="s">
        <v>1538</v>
      </c>
      <c r="B9" s="4"/>
      <c r="C9" s="4"/>
      <c r="D9" s="4"/>
      <c r="E9" s="4"/>
    </row>
    <row r="10" spans="1:5" ht="14.25">
      <c r="A10" s="4" t="s">
        <v>1539</v>
      </c>
      <c r="B10" s="4"/>
      <c r="C10" s="4"/>
      <c r="D10" s="4"/>
      <c r="E10" s="4"/>
    </row>
    <row r="11" spans="1:5" ht="14.25">
      <c r="A11" s="4" t="s">
        <v>1540</v>
      </c>
      <c r="B11" s="4"/>
      <c r="C11" s="4"/>
      <c r="D11" s="4"/>
      <c r="E11" s="4"/>
    </row>
    <row r="12" spans="1:5" ht="14.25">
      <c r="A12" s="4" t="s">
        <v>1541</v>
      </c>
      <c r="B12" s="4"/>
      <c r="C12" s="4"/>
      <c r="D12" s="4"/>
      <c r="E12" s="4"/>
    </row>
    <row r="13" spans="1:5" ht="14.25">
      <c r="A13" s="4" t="s">
        <v>1542</v>
      </c>
      <c r="B13" s="4"/>
      <c r="C13" s="4"/>
      <c r="D13" s="4"/>
      <c r="E13" s="4"/>
    </row>
    <row r="14" spans="1:5" ht="14.25">
      <c r="A14" s="4" t="s">
        <v>1543</v>
      </c>
      <c r="B14" s="4"/>
      <c r="C14" s="4"/>
      <c r="D14" s="4"/>
      <c r="E14" s="4"/>
    </row>
    <row r="15" spans="1:5" ht="14.25">
      <c r="A15" s="4" t="s">
        <v>1544</v>
      </c>
      <c r="B15" s="4"/>
      <c r="C15" s="4">
        <v>453</v>
      </c>
      <c r="D15" s="4"/>
      <c r="E15" s="4">
        <v>127.61</v>
      </c>
    </row>
    <row r="16" spans="1:5" ht="14.25">
      <c r="A16" s="4" t="s">
        <v>1545</v>
      </c>
      <c r="B16" s="4"/>
      <c r="C16" s="4"/>
      <c r="D16" s="4"/>
      <c r="E16" s="4"/>
    </row>
    <row r="17" spans="1:5" ht="14.25">
      <c r="A17" s="4" t="s">
        <v>144</v>
      </c>
      <c r="B17" s="4"/>
      <c r="C17" s="4"/>
      <c r="D17" s="4"/>
      <c r="E17" s="4"/>
    </row>
  </sheetData>
  <sheetProtection/>
  <mergeCells count="1">
    <mergeCell ref="A2:E2"/>
  </mergeCells>
  <printOptions/>
  <pageMargins left="0.75" right="0.2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B13" sqref="B13"/>
    </sheetView>
  </sheetViews>
  <sheetFormatPr defaultColWidth="9.00390625" defaultRowHeight="14.25"/>
  <cols>
    <col min="1" max="1" width="40.75390625" style="0" customWidth="1"/>
  </cols>
  <sheetData>
    <row r="1" ht="14.25">
      <c r="A1" t="s">
        <v>1546</v>
      </c>
    </row>
    <row r="2" spans="1:5" ht="21" customHeight="1">
      <c r="A2" s="3" t="s">
        <v>1547</v>
      </c>
      <c r="B2" s="3"/>
      <c r="C2" s="3"/>
      <c r="D2" s="3"/>
      <c r="E2" s="3"/>
    </row>
    <row r="3" ht="14.25">
      <c r="E3" t="s">
        <v>54</v>
      </c>
    </row>
    <row r="4" spans="1:5" s="1" customFormat="1" ht="42.75">
      <c r="A4" s="8" t="s">
        <v>1329</v>
      </c>
      <c r="B4" s="8" t="s">
        <v>1230</v>
      </c>
      <c r="C4" s="8" t="s">
        <v>57</v>
      </c>
      <c r="D4" s="8" t="s">
        <v>58</v>
      </c>
      <c r="E4" s="8" t="s">
        <v>1519</v>
      </c>
    </row>
    <row r="5" spans="1:5" ht="14.25">
      <c r="A5" s="4"/>
      <c r="B5" s="4"/>
      <c r="C5" s="4"/>
      <c r="D5" s="4"/>
      <c r="E5" s="4"/>
    </row>
    <row r="6" spans="1:5" ht="14.25">
      <c r="A6" s="4" t="s">
        <v>1520</v>
      </c>
      <c r="B6" s="4"/>
      <c r="C6" s="4"/>
      <c r="D6" s="4"/>
      <c r="E6" s="4"/>
    </row>
    <row r="7" spans="1:5" ht="14.25">
      <c r="A7" s="4" t="s">
        <v>1548</v>
      </c>
      <c r="B7" s="4"/>
      <c r="C7" s="4"/>
      <c r="D7" s="4"/>
      <c r="E7" s="4"/>
    </row>
    <row r="8" spans="1:5" ht="14.25">
      <c r="A8" s="4" t="s">
        <v>1549</v>
      </c>
      <c r="B8" s="4"/>
      <c r="C8" s="4"/>
      <c r="D8" s="4"/>
      <c r="E8" s="4"/>
    </row>
    <row r="9" spans="1:5" ht="14.25">
      <c r="A9" s="4" t="s">
        <v>1550</v>
      </c>
      <c r="B9" s="4"/>
      <c r="C9" s="4"/>
      <c r="D9" s="4"/>
      <c r="E9" s="4"/>
    </row>
    <row r="10" spans="1:5" ht="14.25">
      <c r="A10" s="4" t="s">
        <v>1551</v>
      </c>
      <c r="B10" s="4"/>
      <c r="C10" s="4"/>
      <c r="D10" s="4"/>
      <c r="E10" s="4"/>
    </row>
    <row r="11" spans="1:5" ht="14.25">
      <c r="A11" s="4" t="s">
        <v>1552</v>
      </c>
      <c r="B11" s="4"/>
      <c r="C11" s="4"/>
      <c r="D11" s="4"/>
      <c r="E11" s="4"/>
    </row>
    <row r="12" spans="1:5" ht="14.25">
      <c r="A12" s="4" t="s">
        <v>1521</v>
      </c>
      <c r="B12" s="4"/>
      <c r="C12" s="4">
        <f>SUM(C13:C17)</f>
        <v>1708</v>
      </c>
      <c r="D12" s="4"/>
      <c r="E12" s="4">
        <v>107.35</v>
      </c>
    </row>
    <row r="13" spans="1:5" ht="14.25">
      <c r="A13" s="4" t="s">
        <v>1548</v>
      </c>
      <c r="B13" s="4"/>
      <c r="C13" s="4">
        <v>137</v>
      </c>
      <c r="D13" s="4"/>
      <c r="E13" s="4">
        <v>131.73</v>
      </c>
    </row>
    <row r="14" spans="1:5" ht="14.25">
      <c r="A14" s="4" t="s">
        <v>1549</v>
      </c>
      <c r="B14" s="4"/>
      <c r="C14" s="4">
        <v>1494</v>
      </c>
      <c r="D14" s="4"/>
      <c r="E14" s="4">
        <v>101.43</v>
      </c>
    </row>
    <row r="15" spans="1:5" ht="14.25">
      <c r="A15" s="4" t="s">
        <v>1550</v>
      </c>
      <c r="B15" s="4"/>
      <c r="C15" s="4">
        <v>46</v>
      </c>
      <c r="D15" s="4"/>
      <c r="E15" s="4"/>
    </row>
    <row r="16" spans="1:5" ht="14.25">
      <c r="A16" s="4" t="s">
        <v>1551</v>
      </c>
      <c r="B16" s="4"/>
      <c r="C16" s="4">
        <v>31</v>
      </c>
      <c r="D16" s="4"/>
      <c r="E16" s="4"/>
    </row>
    <row r="17" spans="1:5" ht="14.25">
      <c r="A17" s="4" t="s">
        <v>1552</v>
      </c>
      <c r="B17" s="4"/>
      <c r="C17" s="4"/>
      <c r="D17" s="4"/>
      <c r="E17" s="4"/>
    </row>
    <row r="18" spans="1:5" ht="14.25">
      <c r="A18" s="4" t="s">
        <v>1522</v>
      </c>
      <c r="B18" s="4"/>
      <c r="C18" s="4"/>
      <c r="D18" s="4"/>
      <c r="E18" s="4"/>
    </row>
    <row r="19" spans="1:5" ht="14.25">
      <c r="A19" s="4" t="s">
        <v>1548</v>
      </c>
      <c r="B19" s="4"/>
      <c r="C19" s="4"/>
      <c r="D19" s="4"/>
      <c r="E19" s="4"/>
    </row>
    <row r="20" spans="1:5" ht="14.25">
      <c r="A20" s="4" t="s">
        <v>1549</v>
      </c>
      <c r="B20" s="4"/>
      <c r="C20" s="4"/>
      <c r="D20" s="4"/>
      <c r="E20" s="4"/>
    </row>
    <row r="21" spans="1:5" ht="14.25">
      <c r="A21" s="4" t="s">
        <v>1550</v>
      </c>
      <c r="B21" s="4"/>
      <c r="C21" s="4"/>
      <c r="D21" s="4"/>
      <c r="E21" s="4"/>
    </row>
    <row r="22" spans="1:5" ht="14.25">
      <c r="A22" s="4" t="s">
        <v>1551</v>
      </c>
      <c r="B22" s="4"/>
      <c r="C22" s="4"/>
      <c r="D22" s="4"/>
      <c r="E22" s="4"/>
    </row>
    <row r="23" spans="1:5" ht="14.25">
      <c r="A23" s="4" t="s">
        <v>1552</v>
      </c>
      <c r="B23" s="4"/>
      <c r="C23" s="4"/>
      <c r="D23" s="4"/>
      <c r="E23" s="4"/>
    </row>
    <row r="24" spans="1:5" ht="14.25">
      <c r="A24" s="4" t="s">
        <v>1523</v>
      </c>
      <c r="B24" s="4"/>
      <c r="C24" s="4"/>
      <c r="D24" s="4"/>
      <c r="E24" s="4"/>
    </row>
    <row r="25" spans="1:5" ht="14.25">
      <c r="A25" s="4" t="s">
        <v>1548</v>
      </c>
      <c r="B25" s="4"/>
      <c r="C25" s="4"/>
      <c r="D25" s="4"/>
      <c r="E25" s="4"/>
    </row>
    <row r="26" spans="1:5" ht="14.25">
      <c r="A26" s="4" t="s">
        <v>1549</v>
      </c>
      <c r="B26" s="4"/>
      <c r="C26" s="4"/>
      <c r="D26" s="4"/>
      <c r="E26" s="4"/>
    </row>
    <row r="27" spans="1:5" ht="14.25">
      <c r="A27" s="4" t="s">
        <v>1550</v>
      </c>
      <c r="B27" s="4"/>
      <c r="C27" s="4"/>
      <c r="D27" s="4"/>
      <c r="E27" s="4"/>
    </row>
    <row r="28" spans="1:5" ht="14.25">
      <c r="A28" s="4" t="s">
        <v>1551</v>
      </c>
      <c r="B28" s="4"/>
      <c r="C28" s="4"/>
      <c r="D28" s="4"/>
      <c r="E28" s="4"/>
    </row>
    <row r="29" spans="1:5" ht="14.25">
      <c r="A29" s="4" t="s">
        <v>1552</v>
      </c>
      <c r="B29" s="4"/>
      <c r="C29" s="4"/>
      <c r="D29" s="4"/>
      <c r="E29" s="4"/>
    </row>
    <row r="30" spans="1:5" ht="14.25">
      <c r="A30" s="4" t="s">
        <v>1524</v>
      </c>
      <c r="B30" s="4"/>
      <c r="C30" s="4"/>
      <c r="D30" s="4"/>
      <c r="E30" s="4"/>
    </row>
    <row r="31" spans="1:5" ht="14.25">
      <c r="A31" s="4" t="s">
        <v>1525</v>
      </c>
      <c r="B31" s="4"/>
      <c r="C31" s="4"/>
      <c r="D31" s="4"/>
      <c r="E31" s="4"/>
    </row>
    <row r="32" spans="1:5" ht="14.25">
      <c r="A32" s="4" t="s">
        <v>1548</v>
      </c>
      <c r="B32" s="4"/>
      <c r="C32" s="4"/>
      <c r="D32" s="4"/>
      <c r="E32" s="4"/>
    </row>
    <row r="33" spans="1:5" ht="14.25">
      <c r="A33" s="4" t="s">
        <v>1549</v>
      </c>
      <c r="B33" s="4"/>
      <c r="C33" s="4"/>
      <c r="D33" s="4"/>
      <c r="E33" s="4"/>
    </row>
    <row r="34" spans="1:5" ht="14.25">
      <c r="A34" s="4" t="s">
        <v>1550</v>
      </c>
      <c r="B34" s="4"/>
      <c r="C34" s="4"/>
      <c r="D34" s="4"/>
      <c r="E34" s="4"/>
    </row>
    <row r="35" spans="1:5" ht="14.25">
      <c r="A35" s="4" t="s">
        <v>1551</v>
      </c>
      <c r="B35" s="4"/>
      <c r="C35" s="4"/>
      <c r="D35" s="4"/>
      <c r="E35" s="4"/>
    </row>
    <row r="36" spans="1:5" ht="14.25">
      <c r="A36" s="4" t="s">
        <v>1552</v>
      </c>
      <c r="B36" s="4"/>
      <c r="C36" s="4"/>
      <c r="D36" s="4"/>
      <c r="E36" s="4"/>
    </row>
    <row r="37" spans="1:5" ht="14.25">
      <c r="A37" s="4" t="s">
        <v>1553</v>
      </c>
      <c r="B37" s="4"/>
      <c r="C37" s="4"/>
      <c r="D37" s="4"/>
      <c r="E37" s="4"/>
    </row>
    <row r="38" spans="1:5" ht="14.25">
      <c r="A38" s="4" t="s">
        <v>1548</v>
      </c>
      <c r="B38" s="4"/>
      <c r="C38" s="4"/>
      <c r="D38" s="4"/>
      <c r="E38" s="4"/>
    </row>
    <row r="39" spans="1:5" ht="14.25">
      <c r="A39" s="4" t="s">
        <v>1549</v>
      </c>
      <c r="B39" s="4"/>
      <c r="C39" s="4"/>
      <c r="D39" s="4"/>
      <c r="E39" s="4"/>
    </row>
    <row r="40" spans="1:5" ht="14.25">
      <c r="A40" s="4" t="s">
        <v>1550</v>
      </c>
      <c r="B40" s="4"/>
      <c r="C40" s="4"/>
      <c r="D40" s="4"/>
      <c r="E40" s="4"/>
    </row>
    <row r="41" spans="1:5" ht="14.25">
      <c r="A41" s="4" t="s">
        <v>1551</v>
      </c>
      <c r="B41" s="4"/>
      <c r="C41" s="4"/>
      <c r="D41" s="4"/>
      <c r="E41" s="4"/>
    </row>
    <row r="42" spans="1:5" ht="14.25">
      <c r="A42" s="4" t="s">
        <v>1552</v>
      </c>
      <c r="B42" s="4"/>
      <c r="C42" s="4"/>
      <c r="D42" s="4"/>
      <c r="E42" s="4"/>
    </row>
    <row r="43" spans="1:5" ht="14.25">
      <c r="A43" s="4" t="s">
        <v>1527</v>
      </c>
      <c r="B43" s="4"/>
      <c r="C43" s="4"/>
      <c r="D43" s="4"/>
      <c r="E43" s="4"/>
    </row>
    <row r="44" spans="1:5" ht="14.25">
      <c r="A44" s="4" t="s">
        <v>1554</v>
      </c>
      <c r="B44" s="4"/>
      <c r="C44" s="4"/>
      <c r="D44" s="4"/>
      <c r="E44" s="4"/>
    </row>
    <row r="45" spans="1:5" ht="14.25">
      <c r="A45" s="4" t="s">
        <v>1555</v>
      </c>
      <c r="B45" s="4"/>
      <c r="C45" s="4"/>
      <c r="D45" s="4"/>
      <c r="E45" s="4"/>
    </row>
    <row r="46" spans="1:5" ht="14.25">
      <c r="A46" s="4" t="s">
        <v>1556</v>
      </c>
      <c r="B46" s="4"/>
      <c r="C46" s="4"/>
      <c r="D46" s="4"/>
      <c r="E46" s="4"/>
    </row>
    <row r="47" spans="1:5" ht="14.25">
      <c r="A47" s="4" t="s">
        <v>1557</v>
      </c>
      <c r="B47" s="4"/>
      <c r="C47" s="4"/>
      <c r="D47" s="4"/>
      <c r="E47" s="4"/>
    </row>
    <row r="48" spans="1:5" ht="14.25">
      <c r="A48" s="4" t="s">
        <v>1558</v>
      </c>
      <c r="B48" s="4"/>
      <c r="C48" s="4"/>
      <c r="D48" s="4"/>
      <c r="E48" s="4"/>
    </row>
    <row r="49" spans="1:5" ht="14.25">
      <c r="A49" s="4" t="s">
        <v>1528</v>
      </c>
      <c r="B49" s="4"/>
      <c r="C49" s="4"/>
      <c r="D49" s="4"/>
      <c r="E49" s="4"/>
    </row>
    <row r="50" spans="1:5" ht="14.25">
      <c r="A50" s="4" t="s">
        <v>1548</v>
      </c>
      <c r="B50" s="4"/>
      <c r="C50" s="4"/>
      <c r="D50" s="4"/>
      <c r="E50" s="4"/>
    </row>
    <row r="51" spans="1:5" ht="14.25">
      <c r="A51" s="4" t="s">
        <v>1549</v>
      </c>
      <c r="B51" s="4"/>
      <c r="C51" s="4"/>
      <c r="D51" s="4"/>
      <c r="E51" s="4"/>
    </row>
    <row r="52" spans="1:5" ht="14.25">
      <c r="A52" s="4" t="s">
        <v>1550</v>
      </c>
      <c r="B52" s="4"/>
      <c r="C52" s="4"/>
      <c r="D52" s="4"/>
      <c r="E52" s="4"/>
    </row>
    <row r="53" spans="1:5" ht="14.25">
      <c r="A53" s="4" t="s">
        <v>1551</v>
      </c>
      <c r="B53" s="4"/>
      <c r="C53" s="4"/>
      <c r="D53" s="4"/>
      <c r="E53" s="4"/>
    </row>
    <row r="54" spans="1:5" ht="14.25">
      <c r="A54" s="4" t="s">
        <v>1552</v>
      </c>
      <c r="B54" s="4"/>
      <c r="C54" s="4"/>
      <c r="D54" s="4"/>
      <c r="E54" s="4"/>
    </row>
    <row r="55" spans="1:5" ht="14.25">
      <c r="A55" s="4" t="s">
        <v>1529</v>
      </c>
      <c r="B55" s="4"/>
      <c r="C55" s="4">
        <v>875</v>
      </c>
      <c r="D55" s="4"/>
      <c r="E55" s="4">
        <v>222.08</v>
      </c>
    </row>
    <row r="56" spans="1:5" ht="14.25">
      <c r="A56" s="4" t="s">
        <v>1548</v>
      </c>
      <c r="B56" s="4"/>
      <c r="C56" s="4">
        <v>-3</v>
      </c>
      <c r="D56" s="4"/>
      <c r="E56" s="4"/>
    </row>
    <row r="57" spans="1:5" ht="14.25">
      <c r="A57" s="4" t="s">
        <v>1549</v>
      </c>
      <c r="B57" s="4"/>
      <c r="C57" s="4">
        <v>0</v>
      </c>
      <c r="D57" s="4"/>
      <c r="E57" s="4"/>
    </row>
    <row r="58" spans="1:5" ht="14.25">
      <c r="A58" s="4" t="s">
        <v>1550</v>
      </c>
      <c r="B58" s="4"/>
      <c r="C58" s="4">
        <v>39</v>
      </c>
      <c r="D58" s="4"/>
      <c r="E58" s="4"/>
    </row>
    <row r="59" spans="1:5" ht="14.25">
      <c r="A59" s="4" t="s">
        <v>1551</v>
      </c>
      <c r="B59" s="4"/>
      <c r="C59" s="4">
        <v>7</v>
      </c>
      <c r="D59" s="4"/>
      <c r="E59" s="4"/>
    </row>
    <row r="60" spans="1:5" ht="14.25">
      <c r="A60" s="4" t="s">
        <v>1552</v>
      </c>
      <c r="B60" s="4"/>
      <c r="C60" s="4"/>
      <c r="D60" s="4"/>
      <c r="E60" s="4"/>
    </row>
    <row r="61" spans="1:5" ht="14.25">
      <c r="A61" s="4" t="s">
        <v>1530</v>
      </c>
      <c r="B61" s="4"/>
      <c r="C61" s="4"/>
      <c r="D61" s="4"/>
      <c r="E61" s="4"/>
    </row>
    <row r="62" spans="1:5" ht="14.25">
      <c r="A62" s="4" t="s">
        <v>1548</v>
      </c>
      <c r="B62" s="4"/>
      <c r="C62" s="4"/>
      <c r="D62" s="4"/>
      <c r="E62" s="4"/>
    </row>
    <row r="63" spans="1:5" ht="14.25">
      <c r="A63" s="4" t="s">
        <v>1549</v>
      </c>
      <c r="B63" s="4"/>
      <c r="C63" s="4"/>
      <c r="D63" s="4"/>
      <c r="E63" s="4"/>
    </row>
    <row r="64" spans="1:5" ht="14.25">
      <c r="A64" s="4" t="s">
        <v>1550</v>
      </c>
      <c r="B64" s="4"/>
      <c r="C64" s="4"/>
      <c r="D64" s="4"/>
      <c r="E64" s="4"/>
    </row>
    <row r="65" spans="1:5" ht="14.25">
      <c r="A65" s="4" t="s">
        <v>1551</v>
      </c>
      <c r="B65" s="4"/>
      <c r="C65" s="4"/>
      <c r="D65" s="4"/>
      <c r="E65" s="4"/>
    </row>
    <row r="66" spans="1:5" ht="14.25">
      <c r="A66" s="4" t="s">
        <v>1552</v>
      </c>
      <c r="B66" s="4"/>
      <c r="C66" s="4"/>
      <c r="D66" s="4"/>
      <c r="E66" s="4"/>
    </row>
  </sheetData>
  <sheetProtection/>
  <mergeCells count="1">
    <mergeCell ref="A2:E2"/>
  </mergeCells>
  <printOptions/>
  <pageMargins left="0.75" right="0.28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E41" sqref="E41:E42"/>
    </sheetView>
  </sheetViews>
  <sheetFormatPr defaultColWidth="9.00390625" defaultRowHeight="14.25"/>
  <cols>
    <col min="1" max="1" width="51.375" style="0" customWidth="1"/>
  </cols>
  <sheetData>
    <row r="1" ht="14.25">
      <c r="A1" t="s">
        <v>1559</v>
      </c>
    </row>
    <row r="2" spans="1:5" ht="24.75" customHeight="1">
      <c r="A2" s="3" t="s">
        <v>1560</v>
      </c>
      <c r="B2" s="3"/>
      <c r="C2" s="3"/>
      <c r="D2" s="3"/>
      <c r="E2" s="3"/>
    </row>
    <row r="3" ht="14.25">
      <c r="E3" t="s">
        <v>54</v>
      </c>
    </row>
    <row r="4" spans="1:5" s="1" customFormat="1" ht="42.75">
      <c r="A4" s="8" t="s">
        <v>1534</v>
      </c>
      <c r="B4" s="8" t="s">
        <v>1230</v>
      </c>
      <c r="C4" s="8" t="s">
        <v>57</v>
      </c>
      <c r="D4" s="8" t="s">
        <v>58</v>
      </c>
      <c r="E4" s="8" t="s">
        <v>1519</v>
      </c>
    </row>
    <row r="5" spans="1:5" ht="14.25">
      <c r="A5" s="4"/>
      <c r="B5" s="4"/>
      <c r="C5" s="4"/>
      <c r="D5" s="4"/>
      <c r="E5" s="4"/>
    </row>
    <row r="6" spans="1:5" ht="14.25">
      <c r="A6" s="4" t="s">
        <v>1535</v>
      </c>
      <c r="B6" s="4"/>
      <c r="C6" s="4"/>
      <c r="D6" s="4"/>
      <c r="E6" s="4"/>
    </row>
    <row r="7" spans="1:5" ht="14.25">
      <c r="A7" s="4" t="s">
        <v>1561</v>
      </c>
      <c r="B7" s="4"/>
      <c r="C7" s="4"/>
      <c r="D7" s="4"/>
      <c r="E7" s="4"/>
    </row>
    <row r="8" spans="1:5" ht="14.25">
      <c r="A8" s="4" t="s">
        <v>1562</v>
      </c>
      <c r="B8" s="4"/>
      <c r="C8" s="4"/>
      <c r="D8" s="4"/>
      <c r="E8" s="4"/>
    </row>
    <row r="9" spans="1:5" ht="14.25">
      <c r="A9" s="4" t="s">
        <v>1563</v>
      </c>
      <c r="B9" s="4"/>
      <c r="C9" s="4"/>
      <c r="D9" s="4"/>
      <c r="E9" s="4"/>
    </row>
    <row r="10" spans="1:5" ht="14.25">
      <c r="A10" s="4" t="s">
        <v>1564</v>
      </c>
      <c r="B10" s="4"/>
      <c r="C10" s="4"/>
      <c r="D10" s="4"/>
      <c r="E10" s="4"/>
    </row>
    <row r="11" spans="1:5" ht="14.25">
      <c r="A11" s="4" t="s">
        <v>1536</v>
      </c>
      <c r="B11" s="4"/>
      <c r="C11" s="4">
        <v>1555</v>
      </c>
      <c r="D11" s="4"/>
      <c r="E11" s="4">
        <v>115.19</v>
      </c>
    </row>
    <row r="12" spans="1:5" ht="14.25">
      <c r="A12" s="4" t="s">
        <v>1565</v>
      </c>
      <c r="B12" s="4"/>
      <c r="C12" s="4">
        <v>1555</v>
      </c>
      <c r="D12" s="4"/>
      <c r="E12" s="4">
        <v>115.19</v>
      </c>
    </row>
    <row r="13" spans="1:5" ht="14.25">
      <c r="A13" s="4" t="s">
        <v>1566</v>
      </c>
      <c r="B13" s="4"/>
      <c r="C13" s="4"/>
      <c r="D13" s="4"/>
      <c r="E13" s="4"/>
    </row>
    <row r="14" spans="1:5" ht="14.25">
      <c r="A14" s="4" t="s">
        <v>1567</v>
      </c>
      <c r="B14" s="4"/>
      <c r="C14" s="4"/>
      <c r="D14" s="4"/>
      <c r="E14" s="4"/>
    </row>
    <row r="15" spans="1:5" ht="14.25">
      <c r="A15" s="4" t="s">
        <v>1568</v>
      </c>
      <c r="B15" s="4"/>
      <c r="C15" s="4"/>
      <c r="D15" s="4"/>
      <c r="E15" s="4"/>
    </row>
    <row r="16" spans="1:5" ht="14.25">
      <c r="A16" s="4" t="s">
        <v>1537</v>
      </c>
      <c r="B16" s="4"/>
      <c r="C16" s="4"/>
      <c r="D16" s="4"/>
      <c r="E16" s="4"/>
    </row>
    <row r="17" spans="1:5" ht="14.25">
      <c r="A17" s="4" t="s">
        <v>1569</v>
      </c>
      <c r="B17" s="4"/>
      <c r="C17" s="4"/>
      <c r="D17" s="4"/>
      <c r="E17" s="4"/>
    </row>
    <row r="18" spans="1:5" ht="14.25">
      <c r="A18" s="4" t="s">
        <v>1570</v>
      </c>
      <c r="B18" s="4"/>
      <c r="C18" s="4"/>
      <c r="D18" s="4"/>
      <c r="E18" s="4"/>
    </row>
    <row r="19" spans="1:5" ht="14.25">
      <c r="A19" s="4" t="s">
        <v>1538</v>
      </c>
      <c r="B19" s="4"/>
      <c r="C19" s="4"/>
      <c r="D19" s="4"/>
      <c r="E19" s="4"/>
    </row>
    <row r="20" spans="1:5" ht="14.25">
      <c r="A20" s="4" t="s">
        <v>1571</v>
      </c>
      <c r="B20" s="4"/>
      <c r="C20" s="4"/>
      <c r="D20" s="4"/>
      <c r="E20" s="4"/>
    </row>
    <row r="21" spans="1:5" ht="14.25">
      <c r="A21" s="4" t="s">
        <v>1572</v>
      </c>
      <c r="B21" s="4"/>
      <c r="C21" s="4"/>
      <c r="D21" s="4"/>
      <c r="E21" s="4"/>
    </row>
    <row r="22" spans="1:5" ht="14.25">
      <c r="A22" s="4" t="s">
        <v>1573</v>
      </c>
      <c r="B22" s="4"/>
      <c r="C22" s="4"/>
      <c r="D22" s="4"/>
      <c r="E22" s="4"/>
    </row>
    <row r="23" spans="1:5" ht="14.25">
      <c r="A23" s="4" t="s">
        <v>1539</v>
      </c>
      <c r="B23" s="4"/>
      <c r="C23" s="4"/>
      <c r="D23" s="4"/>
      <c r="E23" s="4"/>
    </row>
    <row r="24" spans="1:5" ht="14.25">
      <c r="A24" s="4" t="s">
        <v>1574</v>
      </c>
      <c r="B24" s="4"/>
      <c r="C24" s="4"/>
      <c r="D24" s="4"/>
      <c r="E24" s="4"/>
    </row>
    <row r="25" spans="1:5" ht="14.25">
      <c r="A25" s="4" t="s">
        <v>1575</v>
      </c>
      <c r="B25" s="4"/>
      <c r="C25" s="4"/>
      <c r="D25" s="4"/>
      <c r="E25" s="4"/>
    </row>
    <row r="26" spans="1:5" ht="14.25">
      <c r="A26" s="4" t="s">
        <v>1576</v>
      </c>
      <c r="B26" s="4"/>
      <c r="C26" s="4"/>
      <c r="D26" s="4"/>
      <c r="E26" s="4"/>
    </row>
    <row r="27" spans="1:5" ht="14.25">
      <c r="A27" s="4" t="s">
        <v>1577</v>
      </c>
      <c r="B27" s="4"/>
      <c r="C27" s="4"/>
      <c r="D27" s="4"/>
      <c r="E27" s="4"/>
    </row>
    <row r="28" spans="1:5" ht="14.25">
      <c r="A28" s="4" t="s">
        <v>1578</v>
      </c>
      <c r="B28" s="4"/>
      <c r="C28" s="4"/>
      <c r="D28" s="4"/>
      <c r="E28" s="4"/>
    </row>
    <row r="29" spans="1:5" ht="14.25">
      <c r="A29" s="4" t="s">
        <v>1579</v>
      </c>
      <c r="B29" s="4"/>
      <c r="C29" s="4"/>
      <c r="D29" s="4"/>
      <c r="E29" s="4"/>
    </row>
    <row r="30" spans="1:5" ht="14.25">
      <c r="A30" s="4" t="s">
        <v>1576</v>
      </c>
      <c r="B30" s="4"/>
      <c r="C30" s="4"/>
      <c r="D30" s="4"/>
      <c r="E30" s="4"/>
    </row>
    <row r="31" spans="1:5" ht="14.25">
      <c r="A31" s="4" t="s">
        <v>1580</v>
      </c>
      <c r="B31" s="4"/>
      <c r="C31" s="4"/>
      <c r="D31" s="4"/>
      <c r="E31" s="4"/>
    </row>
    <row r="32" spans="1:5" ht="14.25">
      <c r="A32" s="4" t="s">
        <v>1581</v>
      </c>
      <c r="B32" s="4"/>
      <c r="C32" s="4"/>
      <c r="D32" s="4"/>
      <c r="E32" s="4"/>
    </row>
    <row r="33" spans="1:5" ht="14.25">
      <c r="A33" s="4" t="s">
        <v>1582</v>
      </c>
      <c r="B33" s="4"/>
      <c r="C33" s="4"/>
      <c r="D33" s="4"/>
      <c r="E33" s="4"/>
    </row>
    <row r="34" spans="1:5" ht="14.25">
      <c r="A34" s="4" t="s">
        <v>1576</v>
      </c>
      <c r="B34" s="4"/>
      <c r="C34" s="4"/>
      <c r="D34" s="4"/>
      <c r="E34" s="4"/>
    </row>
    <row r="35" spans="1:5" ht="14.25">
      <c r="A35" s="4" t="s">
        <v>1583</v>
      </c>
      <c r="B35" s="4"/>
      <c r="C35" s="4"/>
      <c r="D35" s="4"/>
      <c r="E35" s="4"/>
    </row>
    <row r="36" spans="1:5" ht="14.25">
      <c r="A36" s="4" t="s">
        <v>1543</v>
      </c>
      <c r="B36" s="4"/>
      <c r="C36" s="4"/>
      <c r="D36" s="4"/>
      <c r="E36" s="4"/>
    </row>
    <row r="37" spans="1:5" ht="14.25">
      <c r="A37" s="4" t="s">
        <v>1584</v>
      </c>
      <c r="B37" s="4"/>
      <c r="C37" s="4"/>
      <c r="D37" s="4"/>
      <c r="E37" s="4"/>
    </row>
    <row r="38" spans="1:5" ht="14.25">
      <c r="A38" s="4" t="s">
        <v>1585</v>
      </c>
      <c r="B38" s="4"/>
      <c r="C38" s="4"/>
      <c r="D38" s="4"/>
      <c r="E38" s="4"/>
    </row>
    <row r="39" spans="1:5" ht="14.25">
      <c r="A39" s="4" t="s">
        <v>1586</v>
      </c>
      <c r="B39" s="4"/>
      <c r="C39" s="4"/>
      <c r="D39" s="4"/>
      <c r="E39" s="4"/>
    </row>
    <row r="40" spans="1:5" ht="14.25">
      <c r="A40" s="4" t="s">
        <v>1587</v>
      </c>
      <c r="B40" s="4"/>
      <c r="C40" s="4"/>
      <c r="D40" s="4"/>
      <c r="E40" s="4"/>
    </row>
    <row r="41" spans="1:5" ht="14.25">
      <c r="A41" s="4" t="s">
        <v>1544</v>
      </c>
      <c r="B41" s="4"/>
      <c r="C41" s="4">
        <v>453</v>
      </c>
      <c r="D41" s="4"/>
      <c r="E41" s="4">
        <v>127.61</v>
      </c>
    </row>
    <row r="42" spans="1:5" ht="14.25">
      <c r="A42" s="4" t="s">
        <v>1588</v>
      </c>
      <c r="B42" s="4"/>
      <c r="C42" s="4">
        <v>453</v>
      </c>
      <c r="D42" s="4"/>
      <c r="E42" s="4">
        <v>127.61</v>
      </c>
    </row>
    <row r="43" spans="1:5" ht="14.25">
      <c r="A43" s="4" t="s">
        <v>1589</v>
      </c>
      <c r="B43" s="4"/>
      <c r="C43" s="4"/>
      <c r="D43" s="4"/>
      <c r="E43" s="4"/>
    </row>
    <row r="44" spans="1:5" ht="14.25">
      <c r="A44" s="4" t="s">
        <v>1563</v>
      </c>
      <c r="B44" s="4"/>
      <c r="C44" s="4"/>
      <c r="D44" s="4"/>
      <c r="E44" s="4"/>
    </row>
    <row r="45" spans="1:5" ht="14.25">
      <c r="A45" s="4" t="s">
        <v>1590</v>
      </c>
      <c r="B45" s="4"/>
      <c r="C45" s="4"/>
      <c r="D45" s="4"/>
      <c r="E45" s="4"/>
    </row>
    <row r="46" spans="1:5" ht="14.25">
      <c r="A46" s="4" t="s">
        <v>1591</v>
      </c>
      <c r="B46" s="4"/>
      <c r="C46" s="4"/>
      <c r="D46" s="4"/>
      <c r="E46" s="4"/>
    </row>
    <row r="47" spans="1:5" ht="14.25">
      <c r="A47" s="4" t="s">
        <v>1545</v>
      </c>
      <c r="B47" s="4"/>
      <c r="C47" s="4"/>
      <c r="D47" s="4"/>
      <c r="E47" s="4"/>
    </row>
    <row r="48" spans="1:5" ht="14.25">
      <c r="A48" s="4" t="s">
        <v>1592</v>
      </c>
      <c r="B48" s="4"/>
      <c r="C48" s="4"/>
      <c r="D48" s="4"/>
      <c r="E48" s="4"/>
    </row>
    <row r="49" spans="1:5" ht="14.25">
      <c r="A49" s="4" t="s">
        <v>1593</v>
      </c>
      <c r="B49" s="4"/>
      <c r="C49" s="4"/>
      <c r="D49" s="4"/>
      <c r="E49" s="4"/>
    </row>
    <row r="50" spans="1:5" ht="14.25">
      <c r="A50" s="4" t="s">
        <v>1594</v>
      </c>
      <c r="B50" s="4"/>
      <c r="C50" s="4"/>
      <c r="D50" s="4"/>
      <c r="E50" s="4"/>
    </row>
    <row r="51" spans="1:5" ht="14.25">
      <c r="A51" s="4"/>
      <c r="B51" s="4"/>
      <c r="C51" s="4"/>
      <c r="D51" s="4"/>
      <c r="E51" s="4"/>
    </row>
  </sheetData>
  <sheetProtection/>
  <mergeCells count="1">
    <mergeCell ref="A2:E2"/>
  </mergeCells>
  <printOptions/>
  <pageMargins left="0.55" right="0.12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2" sqref="A2:C2"/>
    </sheetView>
  </sheetViews>
  <sheetFormatPr defaultColWidth="9.00390625" defaultRowHeight="14.25"/>
  <cols>
    <col min="1" max="1" width="30.25390625" style="0" customWidth="1"/>
    <col min="2" max="2" width="8.00390625" style="0" customWidth="1"/>
    <col min="3" max="3" width="15.625" style="2" customWidth="1"/>
  </cols>
  <sheetData>
    <row r="1" ht="14.25">
      <c r="A1" t="s">
        <v>1595</v>
      </c>
    </row>
    <row r="2" spans="1:3" ht="14.25">
      <c r="A2" s="3" t="s">
        <v>1596</v>
      </c>
      <c r="B2" s="3"/>
      <c r="C2" s="3"/>
    </row>
    <row r="3" ht="14.25">
      <c r="C3" s="2" t="s">
        <v>54</v>
      </c>
    </row>
    <row r="4" spans="1:3" ht="14.25">
      <c r="A4" s="4" t="s">
        <v>1597</v>
      </c>
      <c r="B4" s="4"/>
      <c r="C4" s="5" t="s">
        <v>1598</v>
      </c>
    </row>
    <row r="5" spans="1:3" ht="14.25">
      <c r="A5" s="4" t="s">
        <v>1599</v>
      </c>
      <c r="B5" s="4"/>
      <c r="C5" s="5">
        <v>7240.2</v>
      </c>
    </row>
    <row r="6" spans="1:3" ht="14.25">
      <c r="A6" s="4" t="s">
        <v>1600</v>
      </c>
      <c r="B6" s="4"/>
      <c r="C6" s="5"/>
    </row>
    <row r="7" spans="1:3" ht="14.25">
      <c r="A7" s="4" t="s">
        <v>1601</v>
      </c>
      <c r="B7" s="4"/>
      <c r="C7" s="5">
        <v>47.7</v>
      </c>
    </row>
    <row r="8" spans="1:3" ht="14.25">
      <c r="A8" s="4" t="s">
        <v>1602</v>
      </c>
      <c r="B8" s="4"/>
      <c r="C8" s="5">
        <v>7192.5</v>
      </c>
    </row>
    <row r="9" spans="1:3" ht="14.25">
      <c r="A9" s="4" t="s">
        <v>1603</v>
      </c>
      <c r="B9" s="4"/>
      <c r="C9" s="5" t="s">
        <v>1598</v>
      </c>
    </row>
    <row r="10" spans="1:3" ht="14.25">
      <c r="A10" s="4" t="s">
        <v>1604</v>
      </c>
      <c r="B10" s="4"/>
      <c r="C10" s="5">
        <v>11002</v>
      </c>
    </row>
    <row r="11" spans="1:3" ht="14.25">
      <c r="A11" s="4" t="s">
        <v>1605</v>
      </c>
      <c r="B11" s="4"/>
      <c r="C11" s="5">
        <v>0</v>
      </c>
    </row>
    <row r="12" spans="1:3" ht="14.25">
      <c r="A12" s="4" t="s">
        <v>1606</v>
      </c>
      <c r="B12" s="4"/>
      <c r="C12" s="5">
        <v>11002</v>
      </c>
    </row>
    <row r="13" spans="1:3" s="1" customFormat="1" ht="129.75" customHeight="1">
      <c r="A13" s="7" t="s">
        <v>1607</v>
      </c>
      <c r="B13" s="7"/>
      <c r="C13" s="7"/>
    </row>
  </sheetData>
  <sheetProtection/>
  <mergeCells count="2">
    <mergeCell ref="A2:C2"/>
    <mergeCell ref="A13:C1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2" sqref="A2:C2"/>
    </sheetView>
  </sheetViews>
  <sheetFormatPr defaultColWidth="9.00390625" defaultRowHeight="14.25"/>
  <cols>
    <col min="1" max="1" width="33.25390625" style="0" customWidth="1"/>
    <col min="3" max="3" width="17.00390625" style="2" customWidth="1"/>
  </cols>
  <sheetData>
    <row r="1" ht="14.25">
      <c r="A1" t="s">
        <v>1608</v>
      </c>
    </row>
    <row r="2" spans="1:3" ht="14.25">
      <c r="A2" s="3" t="s">
        <v>1609</v>
      </c>
      <c r="B2" s="3"/>
      <c r="C2" s="3"/>
    </row>
    <row r="3" ht="14.25">
      <c r="C3" s="2" t="s">
        <v>54</v>
      </c>
    </row>
    <row r="4" spans="1:3" ht="14.25">
      <c r="A4" s="4" t="s">
        <v>1597</v>
      </c>
      <c r="B4" s="4"/>
      <c r="C4" s="5" t="s">
        <v>1598</v>
      </c>
    </row>
    <row r="5" spans="1:3" ht="14.25">
      <c r="A5" s="4" t="s">
        <v>1599</v>
      </c>
      <c r="B5" s="4"/>
      <c r="C5" s="5">
        <v>7240.2</v>
      </c>
    </row>
    <row r="6" spans="1:3" ht="14.25">
      <c r="A6" s="4" t="s">
        <v>1600</v>
      </c>
      <c r="B6" s="4"/>
      <c r="C6" s="5">
        <v>0</v>
      </c>
    </row>
    <row r="7" spans="1:3" ht="14.25">
      <c r="A7" s="4" t="s">
        <v>1601</v>
      </c>
      <c r="B7" s="4"/>
      <c r="C7" s="5">
        <v>47.7</v>
      </c>
    </row>
    <row r="8" spans="1:3" ht="14.25">
      <c r="A8" s="4" t="s">
        <v>1602</v>
      </c>
      <c r="B8" s="4"/>
      <c r="C8" s="5">
        <v>7192.5</v>
      </c>
    </row>
    <row r="9" spans="1:3" ht="14.25">
      <c r="A9" s="4" t="s">
        <v>1603</v>
      </c>
      <c r="B9" s="4"/>
      <c r="C9" s="5" t="s">
        <v>1598</v>
      </c>
    </row>
    <row r="10" spans="1:3" ht="14.25">
      <c r="A10" s="4" t="s">
        <v>1604</v>
      </c>
      <c r="B10" s="4"/>
      <c r="C10" s="5">
        <v>11002</v>
      </c>
    </row>
    <row r="11" spans="1:3" ht="14.25">
      <c r="A11" s="4" t="s">
        <v>1605</v>
      </c>
      <c r="B11" s="4"/>
      <c r="C11" s="5">
        <v>0</v>
      </c>
    </row>
    <row r="12" spans="1:3" ht="14.25">
      <c r="A12" s="4" t="s">
        <v>1606</v>
      </c>
      <c r="B12" s="4"/>
      <c r="C12" s="5">
        <v>11002</v>
      </c>
    </row>
    <row r="13" spans="1:3" ht="89.25" customHeight="1">
      <c r="A13" s="7" t="s">
        <v>1607</v>
      </c>
      <c r="B13" s="7"/>
      <c r="C13" s="7"/>
    </row>
  </sheetData>
  <sheetProtection/>
  <mergeCells count="2">
    <mergeCell ref="A2:C2"/>
    <mergeCell ref="A13:C1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:C2"/>
    </sheetView>
  </sheetViews>
  <sheetFormatPr defaultColWidth="9.00390625" defaultRowHeight="14.25"/>
  <cols>
    <col min="1" max="1" width="27.50390625" style="0" customWidth="1"/>
    <col min="3" max="3" width="17.375" style="2" customWidth="1"/>
  </cols>
  <sheetData>
    <row r="1" ht="14.25">
      <c r="A1" t="s">
        <v>1610</v>
      </c>
    </row>
    <row r="2" spans="1:3" ht="14.25">
      <c r="A2" s="3" t="s">
        <v>1611</v>
      </c>
      <c r="B2" s="3"/>
      <c r="C2" s="3"/>
    </row>
    <row r="3" ht="14.25">
      <c r="C3" s="2" t="s">
        <v>54</v>
      </c>
    </row>
    <row r="4" spans="1:3" ht="14.25">
      <c r="A4" s="4" t="s">
        <v>1597</v>
      </c>
      <c r="B4" s="4"/>
      <c r="C4" s="5" t="s">
        <v>1598</v>
      </c>
    </row>
    <row r="5" spans="1:3" ht="14.25">
      <c r="A5" s="4" t="s">
        <v>1612</v>
      </c>
      <c r="B5" s="4"/>
      <c r="C5" s="5">
        <v>504</v>
      </c>
    </row>
    <row r="6" spans="1:3" ht="14.25">
      <c r="A6" s="4" t="s">
        <v>1613</v>
      </c>
      <c r="B6" s="4"/>
      <c r="C6" s="5">
        <v>0</v>
      </c>
    </row>
    <row r="7" spans="1:3" ht="14.25">
      <c r="A7" s="4" t="s">
        <v>1614</v>
      </c>
      <c r="B7" s="4"/>
      <c r="C7" s="5">
        <v>0</v>
      </c>
    </row>
    <row r="8" spans="1:3" ht="14.25">
      <c r="A8" s="4" t="s">
        <v>1615</v>
      </c>
      <c r="B8" s="4"/>
      <c r="C8" s="5">
        <v>504</v>
      </c>
    </row>
    <row r="9" spans="1:3" ht="14.25">
      <c r="A9" s="4" t="s">
        <v>1603</v>
      </c>
      <c r="B9" s="4"/>
      <c r="C9" s="5" t="s">
        <v>1598</v>
      </c>
    </row>
    <row r="10" spans="1:3" ht="14.25">
      <c r="A10" s="4" t="s">
        <v>1616</v>
      </c>
      <c r="B10" s="4"/>
      <c r="C10" s="5">
        <v>504</v>
      </c>
    </row>
    <row r="11" spans="1:3" ht="14.25">
      <c r="A11" s="4" t="s">
        <v>1617</v>
      </c>
      <c r="B11" s="4"/>
      <c r="C11" s="5">
        <v>0</v>
      </c>
    </row>
    <row r="12" spans="1:3" ht="14.25">
      <c r="A12" s="4" t="s">
        <v>1618</v>
      </c>
      <c r="B12" s="4"/>
      <c r="C12" s="5">
        <v>504</v>
      </c>
    </row>
    <row r="14" spans="1:3" s="1" customFormat="1" ht="159.75" customHeight="1">
      <c r="A14" s="6" t="s">
        <v>1607</v>
      </c>
      <c r="B14" s="6"/>
      <c r="C14" s="6"/>
    </row>
  </sheetData>
  <sheetProtection/>
  <mergeCells count="2">
    <mergeCell ref="A2:C2"/>
    <mergeCell ref="A14:C1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:C2"/>
    </sheetView>
  </sheetViews>
  <sheetFormatPr defaultColWidth="9.00390625" defaultRowHeight="14.25"/>
  <cols>
    <col min="1" max="1" width="29.50390625" style="0" customWidth="1"/>
    <col min="2" max="2" width="15.50390625" style="0" customWidth="1"/>
    <col min="3" max="3" width="18.875" style="2" customWidth="1"/>
  </cols>
  <sheetData>
    <row r="1" ht="14.25">
      <c r="A1" t="s">
        <v>1619</v>
      </c>
    </row>
    <row r="2" spans="1:3" ht="14.25">
      <c r="A2" s="3" t="s">
        <v>1620</v>
      </c>
      <c r="B2" s="3"/>
      <c r="C2" s="3"/>
    </row>
    <row r="3" ht="14.25">
      <c r="C3" s="2" t="s">
        <v>54</v>
      </c>
    </row>
    <row r="4" spans="1:3" ht="14.25">
      <c r="A4" s="4" t="s">
        <v>1597</v>
      </c>
      <c r="B4" s="4"/>
      <c r="C4" s="5" t="s">
        <v>1598</v>
      </c>
    </row>
    <row r="5" spans="1:3" ht="14.25">
      <c r="A5" s="4" t="s">
        <v>1612</v>
      </c>
      <c r="B5" s="4"/>
      <c r="C5" s="5">
        <v>504</v>
      </c>
    </row>
    <row r="6" spans="1:3" ht="14.25">
      <c r="A6" s="4" t="s">
        <v>1613</v>
      </c>
      <c r="B6" s="4"/>
      <c r="C6" s="5">
        <v>0</v>
      </c>
    </row>
    <row r="7" spans="1:3" ht="14.25">
      <c r="A7" s="4" t="s">
        <v>1614</v>
      </c>
      <c r="B7" s="4"/>
      <c r="C7" s="5">
        <v>0</v>
      </c>
    </row>
    <row r="8" spans="1:3" ht="14.25">
      <c r="A8" s="4" t="s">
        <v>1615</v>
      </c>
      <c r="B8" s="4"/>
      <c r="C8" s="5">
        <v>504</v>
      </c>
    </row>
    <row r="9" spans="1:3" ht="14.25">
      <c r="A9" s="4" t="s">
        <v>1603</v>
      </c>
      <c r="B9" s="4"/>
      <c r="C9" s="5" t="s">
        <v>1598</v>
      </c>
    </row>
    <row r="10" spans="1:3" ht="14.25">
      <c r="A10" s="4" t="s">
        <v>1616</v>
      </c>
      <c r="B10" s="4"/>
      <c r="C10" s="5">
        <v>504</v>
      </c>
    </row>
    <row r="11" spans="1:3" ht="14.25">
      <c r="A11" s="4" t="s">
        <v>1617</v>
      </c>
      <c r="B11" s="4"/>
      <c r="C11" s="5">
        <v>0</v>
      </c>
    </row>
    <row r="12" spans="1:3" ht="14.25">
      <c r="A12" s="4" t="s">
        <v>1618</v>
      </c>
      <c r="B12" s="4"/>
      <c r="C12" s="5">
        <v>504</v>
      </c>
    </row>
    <row r="14" spans="1:3" s="1" customFormat="1" ht="99.75" customHeight="1">
      <c r="A14" s="6" t="s">
        <v>1607</v>
      </c>
      <c r="B14" s="6"/>
      <c r="C14" s="6"/>
    </row>
  </sheetData>
  <sheetProtection/>
  <mergeCells count="2">
    <mergeCell ref="A2:C2"/>
    <mergeCell ref="A14:C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">
      <selection activeCell="A2" sqref="A2:E2"/>
    </sheetView>
  </sheetViews>
  <sheetFormatPr defaultColWidth="9.00390625" defaultRowHeight="14.25"/>
  <cols>
    <col min="1" max="1" width="27.50390625" style="0" customWidth="1"/>
    <col min="2" max="2" width="14.25390625" style="0" customWidth="1"/>
    <col min="3" max="3" width="10.875" style="0" customWidth="1"/>
    <col min="4" max="5" width="13.00390625" style="9" customWidth="1"/>
  </cols>
  <sheetData>
    <row r="1" ht="14.25">
      <c r="A1" t="s">
        <v>97</v>
      </c>
    </row>
    <row r="2" spans="1:5" ht="14.25">
      <c r="A2" s="3" t="s">
        <v>98</v>
      </c>
      <c r="B2" s="3"/>
      <c r="C2" s="3"/>
      <c r="D2" s="3"/>
      <c r="E2" s="3"/>
    </row>
    <row r="3" ht="14.25">
      <c r="E3" s="9" t="s">
        <v>54</v>
      </c>
    </row>
    <row r="4" spans="1:5" s="20" customFormat="1" ht="28.5">
      <c r="A4" s="22" t="s">
        <v>55</v>
      </c>
      <c r="B4" s="22" t="s">
        <v>56</v>
      </c>
      <c r="C4" s="22" t="s">
        <v>57</v>
      </c>
      <c r="D4" s="22" t="s">
        <v>58</v>
      </c>
      <c r="E4" s="22" t="s">
        <v>59</v>
      </c>
    </row>
    <row r="5" spans="1:5" ht="14.25">
      <c r="A5" s="4" t="s">
        <v>99</v>
      </c>
      <c r="B5" s="4">
        <v>26748</v>
      </c>
      <c r="C5" s="4">
        <v>26486</v>
      </c>
      <c r="D5" s="11">
        <f>C5/B5*100</f>
        <v>99.02048751308509</v>
      </c>
      <c r="E5" s="11">
        <v>132.93515358361773</v>
      </c>
    </row>
    <row r="6" spans="1:5" ht="14.25">
      <c r="A6" s="4" t="s">
        <v>100</v>
      </c>
      <c r="B6" s="4"/>
      <c r="C6" s="4">
        <v>0</v>
      </c>
      <c r="D6" s="11"/>
      <c r="E6" s="11"/>
    </row>
    <row r="7" spans="1:5" ht="14.25">
      <c r="A7" s="4" t="s">
        <v>101</v>
      </c>
      <c r="B7" s="4">
        <v>487</v>
      </c>
      <c r="C7" s="4">
        <v>426</v>
      </c>
      <c r="D7" s="11">
        <f aca="true" t="shared" si="0" ref="D7:D27">C7/B7*100</f>
        <v>87.47433264887063</v>
      </c>
      <c r="E7" s="11">
        <v>74.73684210526315</v>
      </c>
    </row>
    <row r="8" spans="1:5" ht="14.25">
      <c r="A8" s="4" t="s">
        <v>102</v>
      </c>
      <c r="B8" s="4">
        <v>8511</v>
      </c>
      <c r="C8" s="4">
        <v>8425</v>
      </c>
      <c r="D8" s="11">
        <f t="shared" si="0"/>
        <v>98.98954294442485</v>
      </c>
      <c r="E8" s="11">
        <v>99.07102539981184</v>
      </c>
    </row>
    <row r="9" spans="1:5" ht="14.25">
      <c r="A9" s="4" t="s">
        <v>103</v>
      </c>
      <c r="B9" s="4">
        <v>51785</v>
      </c>
      <c r="C9" s="4">
        <v>47843</v>
      </c>
      <c r="D9" s="11">
        <f t="shared" si="0"/>
        <v>92.38775707251135</v>
      </c>
      <c r="E9" s="11">
        <v>130.5366838558293</v>
      </c>
    </row>
    <row r="10" spans="1:5" ht="14.25">
      <c r="A10" s="4" t="s">
        <v>104</v>
      </c>
      <c r="B10" s="4">
        <v>3721</v>
      </c>
      <c r="C10" s="4">
        <v>3673</v>
      </c>
      <c r="D10" s="11">
        <f t="shared" si="0"/>
        <v>98.7100241870465</v>
      </c>
      <c r="E10" s="11">
        <v>124.50847457627118</v>
      </c>
    </row>
    <row r="11" spans="1:5" ht="14.25">
      <c r="A11" s="4" t="s">
        <v>105</v>
      </c>
      <c r="B11" s="4">
        <v>3564</v>
      </c>
      <c r="C11" s="4">
        <v>3067</v>
      </c>
      <c r="D11" s="11">
        <f t="shared" si="0"/>
        <v>86.05499438832773</v>
      </c>
      <c r="E11" s="11">
        <v>138.02880288028803</v>
      </c>
    </row>
    <row r="12" spans="1:5" ht="14.25">
      <c r="A12" s="4" t="s">
        <v>106</v>
      </c>
      <c r="B12" s="4">
        <v>22550</v>
      </c>
      <c r="C12" s="4">
        <v>21284</v>
      </c>
      <c r="D12" s="11">
        <f t="shared" si="0"/>
        <v>94.38580931263859</v>
      </c>
      <c r="E12" s="11">
        <v>111.12619432986999</v>
      </c>
    </row>
    <row r="13" spans="1:5" ht="14.25">
      <c r="A13" s="4" t="s">
        <v>107</v>
      </c>
      <c r="B13" s="4">
        <v>19189</v>
      </c>
      <c r="C13" s="4">
        <v>18604</v>
      </c>
      <c r="D13" s="11">
        <f t="shared" si="0"/>
        <v>96.9513783938715</v>
      </c>
      <c r="E13" s="11">
        <v>102.68241527762447</v>
      </c>
    </row>
    <row r="14" spans="1:5" ht="14.25">
      <c r="A14" s="4" t="s">
        <v>108</v>
      </c>
      <c r="B14" s="4">
        <v>2676</v>
      </c>
      <c r="C14" s="4">
        <v>2666</v>
      </c>
      <c r="D14" s="11">
        <f t="shared" si="0"/>
        <v>99.62630792227205</v>
      </c>
      <c r="E14" s="11">
        <v>76.43348623853211</v>
      </c>
    </row>
    <row r="15" spans="1:5" ht="14.25">
      <c r="A15" s="4" t="s">
        <v>109</v>
      </c>
      <c r="B15" s="4">
        <v>33844</v>
      </c>
      <c r="C15" s="4">
        <v>29845</v>
      </c>
      <c r="D15" s="11">
        <f t="shared" si="0"/>
        <v>88.18402080132373</v>
      </c>
      <c r="E15" s="11">
        <v>113.12637404290804</v>
      </c>
    </row>
    <row r="16" spans="1:5" ht="14.25">
      <c r="A16" s="4" t="s">
        <v>110</v>
      </c>
      <c r="B16" s="4">
        <v>35</v>
      </c>
      <c r="C16" s="4">
        <v>24</v>
      </c>
      <c r="D16" s="11">
        <f t="shared" si="0"/>
        <v>68.57142857142857</v>
      </c>
      <c r="E16" s="11">
        <v>1.0752688172043012</v>
      </c>
    </row>
    <row r="17" spans="1:5" ht="14.25">
      <c r="A17" s="4" t="s">
        <v>111</v>
      </c>
      <c r="B17" s="4">
        <v>251</v>
      </c>
      <c r="C17" s="4">
        <v>13</v>
      </c>
      <c r="D17" s="11">
        <f t="shared" si="0"/>
        <v>5.179282868525896</v>
      </c>
      <c r="E17" s="11">
        <v>650</v>
      </c>
    </row>
    <row r="18" spans="1:5" ht="14.25">
      <c r="A18" s="4" t="s">
        <v>112</v>
      </c>
      <c r="B18" s="4">
        <v>1872</v>
      </c>
      <c r="C18" s="4">
        <v>1259</v>
      </c>
      <c r="D18" s="11">
        <f t="shared" si="0"/>
        <v>67.25427350427351</v>
      </c>
      <c r="E18" s="11">
        <v>24.96529843347214</v>
      </c>
    </row>
    <row r="19" spans="1:5" ht="14.25">
      <c r="A19" s="4" t="s">
        <v>113</v>
      </c>
      <c r="B19" s="4">
        <v>3962</v>
      </c>
      <c r="C19" s="4">
        <v>2565</v>
      </c>
      <c r="D19" s="11">
        <f t="shared" si="0"/>
        <v>64.74003028773346</v>
      </c>
      <c r="E19" s="11">
        <v>160.4127579737336</v>
      </c>
    </row>
    <row r="20" spans="1:5" ht="14.25">
      <c r="A20" s="4" t="s">
        <v>114</v>
      </c>
      <c r="B20" s="4">
        <v>31</v>
      </c>
      <c r="C20" s="4">
        <v>31</v>
      </c>
      <c r="D20" s="11">
        <f t="shared" si="0"/>
        <v>100</v>
      </c>
      <c r="E20" s="11">
        <v>34.44444444444444</v>
      </c>
    </row>
    <row r="21" spans="1:5" ht="14.25">
      <c r="A21" s="4" t="s">
        <v>115</v>
      </c>
      <c r="B21" s="4"/>
      <c r="C21" s="4">
        <v>0</v>
      </c>
      <c r="D21" s="11"/>
      <c r="E21" s="11"/>
    </row>
    <row r="22" spans="1:5" ht="14.25">
      <c r="A22" s="4" t="s">
        <v>116</v>
      </c>
      <c r="B22" s="4">
        <v>6</v>
      </c>
      <c r="C22" s="4">
        <v>3</v>
      </c>
      <c r="D22" s="11">
        <f t="shared" si="0"/>
        <v>50</v>
      </c>
      <c r="E22" s="11">
        <v>18.75</v>
      </c>
    </row>
    <row r="23" spans="1:5" ht="14.25">
      <c r="A23" s="4" t="s">
        <v>117</v>
      </c>
      <c r="B23" s="4">
        <v>756</v>
      </c>
      <c r="C23" s="4">
        <v>756</v>
      </c>
      <c r="D23" s="11">
        <f t="shared" si="0"/>
        <v>100</v>
      </c>
      <c r="E23" s="11">
        <v>217.24137931034483</v>
      </c>
    </row>
    <row r="24" spans="1:5" ht="14.25">
      <c r="A24" s="4" t="s">
        <v>118</v>
      </c>
      <c r="B24" s="4"/>
      <c r="C24" s="4">
        <v>0</v>
      </c>
      <c r="D24" s="11"/>
      <c r="E24" s="11"/>
    </row>
    <row r="25" spans="1:5" ht="14.25">
      <c r="A25" s="4" t="s">
        <v>119</v>
      </c>
      <c r="B25" s="4"/>
      <c r="C25" s="4">
        <v>0</v>
      </c>
      <c r="D25" s="11"/>
      <c r="E25" s="11">
        <v>9838.961038961039</v>
      </c>
    </row>
    <row r="26" spans="1:5" ht="14.25">
      <c r="A26" s="4" t="s">
        <v>120</v>
      </c>
      <c r="B26" s="4">
        <v>23611</v>
      </c>
      <c r="C26" s="4">
        <v>22728</v>
      </c>
      <c r="D26" s="11">
        <f t="shared" si="0"/>
        <v>96.26021769514209</v>
      </c>
      <c r="E26" s="11">
        <v>66.21621621621621</v>
      </c>
    </row>
    <row r="27" spans="1:5" ht="14.25">
      <c r="A27" s="4" t="s">
        <v>121</v>
      </c>
      <c r="B27" s="4">
        <v>245</v>
      </c>
      <c r="C27" s="4">
        <v>245</v>
      </c>
      <c r="D27" s="11">
        <f t="shared" si="0"/>
        <v>100</v>
      </c>
      <c r="E27" s="11">
        <v>66.21621621621621</v>
      </c>
    </row>
    <row r="28" spans="1:5" ht="14.25">
      <c r="A28" s="4" t="s">
        <v>122</v>
      </c>
      <c r="B28" s="4"/>
      <c r="C28" s="4">
        <v>0</v>
      </c>
      <c r="D28" s="11"/>
      <c r="E28" s="11"/>
    </row>
    <row r="29" spans="1:5" ht="14.25">
      <c r="A29" s="4" t="s">
        <v>123</v>
      </c>
      <c r="B29" s="4">
        <f>SUM(B5:B28)</f>
        <v>203844</v>
      </c>
      <c r="C29" s="4">
        <f>SUM(C5:C28)</f>
        <v>189943</v>
      </c>
      <c r="D29" s="11">
        <f>C29/B29*100</f>
        <v>93.1805694550735</v>
      </c>
      <c r="E29" s="11">
        <v>128.43</v>
      </c>
    </row>
    <row r="30" spans="1:5" ht="14.25">
      <c r="A30" s="4" t="s">
        <v>124</v>
      </c>
      <c r="B30" s="4"/>
      <c r="C30" s="4"/>
      <c r="D30" s="11"/>
      <c r="E30" s="11"/>
    </row>
    <row r="31" spans="1:5" ht="14.25">
      <c r="A31" s="4" t="s">
        <v>125</v>
      </c>
      <c r="B31" s="4"/>
      <c r="C31" s="4">
        <v>0</v>
      </c>
      <c r="D31" s="11"/>
      <c r="E31" s="11"/>
    </row>
    <row r="32" spans="1:5" ht="14.25">
      <c r="A32" s="4" t="s">
        <v>126</v>
      </c>
      <c r="B32" s="4"/>
      <c r="C32" s="4">
        <v>26895</v>
      </c>
      <c r="D32" s="11"/>
      <c r="E32" s="11">
        <v>96.25</v>
      </c>
    </row>
    <row r="33" spans="1:5" ht="14.25">
      <c r="A33" s="4" t="s">
        <v>127</v>
      </c>
      <c r="B33" s="4"/>
      <c r="C33" s="4"/>
      <c r="D33" s="11"/>
      <c r="E33" s="11"/>
    </row>
    <row r="34" spans="1:5" ht="14.25">
      <c r="A34" s="4" t="s">
        <v>128</v>
      </c>
      <c r="B34" s="4"/>
      <c r="C34" s="4"/>
      <c r="D34" s="11"/>
      <c r="E34" s="11"/>
    </row>
    <row r="35" spans="1:5" ht="14.25">
      <c r="A35" s="4" t="s">
        <v>129</v>
      </c>
      <c r="B35" s="4"/>
      <c r="C35" s="4"/>
      <c r="D35" s="11"/>
      <c r="E35" s="11"/>
    </row>
    <row r="36" spans="1:5" ht="14.25">
      <c r="A36" s="4" t="s">
        <v>130</v>
      </c>
      <c r="B36" s="4"/>
      <c r="C36" s="4">
        <v>18806</v>
      </c>
      <c r="D36" s="11"/>
      <c r="E36" s="11">
        <v>140.7</v>
      </c>
    </row>
    <row r="37" spans="1:5" ht="14.25">
      <c r="A37" s="4" t="s">
        <v>131</v>
      </c>
      <c r="B37" s="4"/>
      <c r="C37" s="4">
        <v>17</v>
      </c>
      <c r="D37" s="11"/>
      <c r="E37" s="11">
        <v>100</v>
      </c>
    </row>
    <row r="38" spans="1:5" ht="14.25">
      <c r="A38" s="4" t="s">
        <v>132</v>
      </c>
      <c r="B38" s="4"/>
      <c r="C38" s="4"/>
      <c r="D38" s="11"/>
      <c r="E38" s="11"/>
    </row>
    <row r="39" spans="1:5" ht="14.25">
      <c r="A39" s="4" t="s">
        <v>133</v>
      </c>
      <c r="B39" s="4"/>
      <c r="C39" s="4">
        <v>13901</v>
      </c>
      <c r="D39" s="11"/>
      <c r="E39" s="11">
        <v>106.48</v>
      </c>
    </row>
    <row r="40" spans="1:5" ht="14.25">
      <c r="A40" s="4" t="s">
        <v>134</v>
      </c>
      <c r="B40" s="4"/>
      <c r="C40" s="4">
        <f>SUM(C29:C39)</f>
        <v>249562</v>
      </c>
      <c r="D40" s="11"/>
      <c r="E40" s="11">
        <v>121.25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2" sqref="A2:E2"/>
    </sheetView>
  </sheetViews>
  <sheetFormatPr defaultColWidth="9.00390625" defaultRowHeight="14.25"/>
  <cols>
    <col min="1" max="1" width="32.25390625" style="0" customWidth="1"/>
    <col min="2" max="3" width="11.00390625" style="0" customWidth="1"/>
    <col min="4" max="5" width="9.00390625" style="9" customWidth="1"/>
  </cols>
  <sheetData>
    <row r="1" ht="14.25">
      <c r="A1" t="s">
        <v>135</v>
      </c>
    </row>
    <row r="2" spans="1:5" ht="14.25">
      <c r="A2" s="3" t="s">
        <v>136</v>
      </c>
      <c r="B2" s="3"/>
      <c r="C2" s="3"/>
      <c r="D2" s="3"/>
      <c r="E2" s="3"/>
    </row>
    <row r="3" ht="14.25">
      <c r="E3" s="9" t="s">
        <v>54</v>
      </c>
    </row>
    <row r="4" spans="1:5" s="25" customFormat="1" ht="42.75">
      <c r="A4" s="26" t="s">
        <v>55</v>
      </c>
      <c r="B4" s="26" t="s">
        <v>56</v>
      </c>
      <c r="C4" s="26" t="s">
        <v>57</v>
      </c>
      <c r="D4" s="27" t="s">
        <v>58</v>
      </c>
      <c r="E4" s="27" t="s">
        <v>59</v>
      </c>
    </row>
    <row r="5" spans="1:5" ht="19.5" customHeight="1">
      <c r="A5" s="4" t="s">
        <v>60</v>
      </c>
      <c r="B5" s="4">
        <v>137375</v>
      </c>
      <c r="C5" s="4">
        <v>127438</v>
      </c>
      <c r="D5" s="11">
        <v>92.76651501364877</v>
      </c>
      <c r="E5" s="11">
        <v>96.78002399793435</v>
      </c>
    </row>
    <row r="6" spans="1:5" ht="19.5" customHeight="1">
      <c r="A6" s="4" t="s">
        <v>61</v>
      </c>
      <c r="B6" s="4">
        <v>39625</v>
      </c>
      <c r="C6" s="4">
        <v>45578</v>
      </c>
      <c r="D6" s="11">
        <v>115.02334384858044</v>
      </c>
      <c r="E6" s="11">
        <v>131.8693400457136</v>
      </c>
    </row>
    <row r="7" spans="1:5" ht="19.5" customHeight="1">
      <c r="A7" s="4" t="s">
        <v>62</v>
      </c>
      <c r="B7" s="4"/>
      <c r="C7" s="4"/>
      <c r="D7" s="11"/>
      <c r="E7" s="11">
        <v>0</v>
      </c>
    </row>
    <row r="8" spans="1:5" ht="19.5" customHeight="1">
      <c r="A8" s="4" t="s">
        <v>63</v>
      </c>
      <c r="B8" s="4"/>
      <c r="C8" s="4"/>
      <c r="D8" s="11"/>
      <c r="E8" s="11">
        <v>0</v>
      </c>
    </row>
    <row r="9" spans="1:5" ht="19.5" customHeight="1">
      <c r="A9" s="4" t="s">
        <v>64</v>
      </c>
      <c r="B9" s="4">
        <v>39350</v>
      </c>
      <c r="C9" s="4">
        <v>29629</v>
      </c>
      <c r="D9" s="11">
        <v>75.29606099110546</v>
      </c>
      <c r="E9" s="11"/>
    </row>
    <row r="10" spans="1:5" ht="19.5" customHeight="1">
      <c r="A10" s="4" t="s">
        <v>65</v>
      </c>
      <c r="B10" s="4"/>
      <c r="C10" s="4"/>
      <c r="D10" s="11"/>
      <c r="E10" s="11"/>
    </row>
    <row r="11" spans="1:5" ht="19.5" customHeight="1">
      <c r="A11" s="4" t="s">
        <v>66</v>
      </c>
      <c r="B11" s="4"/>
      <c r="C11" s="4">
        <v>6</v>
      </c>
      <c r="D11" s="11"/>
      <c r="E11" s="11">
        <v>85.71428571428571</v>
      </c>
    </row>
    <row r="12" spans="1:5" ht="19.5" customHeight="1">
      <c r="A12" s="4" t="s">
        <v>67</v>
      </c>
      <c r="B12" s="4">
        <v>7900</v>
      </c>
      <c r="C12" s="4">
        <v>6718</v>
      </c>
      <c r="D12" s="11">
        <v>85.0379746835443</v>
      </c>
      <c r="E12" s="11">
        <v>97.02484113229347</v>
      </c>
    </row>
    <row r="13" spans="1:5" ht="19.5" customHeight="1">
      <c r="A13" s="4" t="s">
        <v>68</v>
      </c>
      <c r="B13" s="4">
        <v>21700</v>
      </c>
      <c r="C13" s="4">
        <v>20788</v>
      </c>
      <c r="D13" s="11">
        <v>95.79723502304147</v>
      </c>
      <c r="E13" s="11">
        <v>116.90473512540771</v>
      </c>
    </row>
    <row r="14" spans="1:5" ht="19.5" customHeight="1">
      <c r="A14" s="4" t="s">
        <v>69</v>
      </c>
      <c r="B14" s="4">
        <v>5100</v>
      </c>
      <c r="C14" s="4">
        <v>5122</v>
      </c>
      <c r="D14" s="11">
        <v>100.43137254901961</v>
      </c>
      <c r="E14" s="11">
        <v>111.08219475168077</v>
      </c>
    </row>
    <row r="15" spans="1:5" ht="19.5" customHeight="1">
      <c r="A15" s="4" t="s">
        <v>70</v>
      </c>
      <c r="B15" s="4">
        <v>3600</v>
      </c>
      <c r="C15" s="4">
        <v>3209</v>
      </c>
      <c r="D15" s="11">
        <v>89.13888888888889</v>
      </c>
      <c r="E15" s="11">
        <v>101.77608626704726</v>
      </c>
    </row>
    <row r="16" spans="1:5" ht="19.5" customHeight="1">
      <c r="A16" s="4" t="s">
        <v>71</v>
      </c>
      <c r="B16" s="4">
        <v>20100</v>
      </c>
      <c r="C16" s="4">
        <v>16388</v>
      </c>
      <c r="D16" s="11">
        <v>81.53233830845771</v>
      </c>
      <c r="E16" s="11">
        <v>101.91542288557214</v>
      </c>
    </row>
    <row r="17" spans="1:5" ht="19.5" customHeight="1">
      <c r="A17" s="4" t="s">
        <v>72</v>
      </c>
      <c r="B17" s="4"/>
      <c r="C17" s="4"/>
      <c r="D17" s="11"/>
      <c r="E17" s="11"/>
    </row>
    <row r="18" spans="1:5" ht="19.5" customHeight="1">
      <c r="A18" s="4" t="s">
        <v>73</v>
      </c>
      <c r="B18" s="4"/>
      <c r="C18" s="4"/>
      <c r="D18" s="11"/>
      <c r="E18" s="11"/>
    </row>
    <row r="19" spans="1:5" ht="19.5" customHeight="1">
      <c r="A19" s="4" t="s">
        <v>74</v>
      </c>
      <c r="B19" s="4"/>
      <c r="C19" s="4"/>
      <c r="D19" s="11"/>
      <c r="E19" s="11"/>
    </row>
    <row r="20" spans="1:5" ht="19.5" customHeight="1">
      <c r="A20" s="4" t="s">
        <v>75</v>
      </c>
      <c r="B20" s="4"/>
      <c r="C20" s="4"/>
      <c r="D20" s="11"/>
      <c r="E20" s="11"/>
    </row>
    <row r="21" spans="1:5" ht="19.5" customHeight="1">
      <c r="A21" s="4" t="s">
        <v>76</v>
      </c>
      <c r="B21" s="4"/>
      <c r="C21" s="4"/>
      <c r="D21" s="11"/>
      <c r="E21" s="11"/>
    </row>
    <row r="22" spans="1:5" ht="19.5" customHeight="1">
      <c r="A22" s="4" t="s">
        <v>77</v>
      </c>
      <c r="B22" s="4">
        <v>17020</v>
      </c>
      <c r="C22" s="4">
        <v>11198</v>
      </c>
      <c r="D22" s="11">
        <v>65.79318448883666</v>
      </c>
      <c r="E22" s="11">
        <v>71.04879132034769</v>
      </c>
    </row>
    <row r="23" spans="1:5" ht="19.5" customHeight="1">
      <c r="A23" s="4" t="s">
        <v>78</v>
      </c>
      <c r="B23" s="4">
        <v>3270</v>
      </c>
      <c r="C23" s="4">
        <v>2498</v>
      </c>
      <c r="D23" s="11">
        <v>76.3914373088685</v>
      </c>
      <c r="E23" s="11">
        <v>84.93709622577354</v>
      </c>
    </row>
    <row r="24" spans="1:5" ht="19.5" customHeight="1">
      <c r="A24" s="4" t="s">
        <v>79</v>
      </c>
      <c r="B24" s="4">
        <v>2100</v>
      </c>
      <c r="C24" s="4">
        <v>-505</v>
      </c>
      <c r="D24" s="11">
        <v>-24.047619047619047</v>
      </c>
      <c r="E24" s="11">
        <v>-10.999782182531039</v>
      </c>
    </row>
    <row r="25" spans="1:5" ht="19.5" customHeight="1">
      <c r="A25" s="4" t="s">
        <v>80</v>
      </c>
      <c r="B25" s="4">
        <v>500</v>
      </c>
      <c r="C25" s="4">
        <v>318</v>
      </c>
      <c r="D25" s="11">
        <v>63.6</v>
      </c>
      <c r="E25" s="11">
        <v>71.94570135746606</v>
      </c>
    </row>
    <row r="26" spans="1:5" ht="19.5" customHeight="1">
      <c r="A26" s="4" t="s">
        <v>81</v>
      </c>
      <c r="B26" s="4">
        <v>500</v>
      </c>
      <c r="C26" s="4">
        <v>30</v>
      </c>
      <c r="D26" s="11">
        <v>6</v>
      </c>
      <c r="E26" s="11">
        <v>3.1088082901554404</v>
      </c>
    </row>
    <row r="27" spans="1:5" ht="19.5" customHeight="1">
      <c r="A27" s="4" t="s">
        <v>82</v>
      </c>
      <c r="B27" s="4">
        <v>9800</v>
      </c>
      <c r="C27" s="4">
        <v>7928</v>
      </c>
      <c r="D27" s="11">
        <v>80.89795918367348</v>
      </c>
      <c r="E27" s="11">
        <v>132.28766894710495</v>
      </c>
    </row>
    <row r="28" spans="1:5" ht="19.5" customHeight="1">
      <c r="A28" s="4" t="s">
        <v>83</v>
      </c>
      <c r="B28" s="4"/>
      <c r="C28" s="4">
        <v>929</v>
      </c>
      <c r="D28" s="11"/>
      <c r="E28" s="11"/>
    </row>
    <row r="29" spans="1:5" ht="19.5" customHeight="1">
      <c r="A29" s="4" t="s">
        <v>84</v>
      </c>
      <c r="B29" s="4">
        <v>154395</v>
      </c>
      <c r="C29" s="4">
        <v>138636</v>
      </c>
      <c r="D29" s="11">
        <v>89.7930632468668</v>
      </c>
      <c r="E29" s="11">
        <v>94.02939520750955</v>
      </c>
    </row>
    <row r="30" spans="1:5" ht="19.5" customHeight="1">
      <c r="A30" s="4" t="s">
        <v>85</v>
      </c>
      <c r="B30" s="4"/>
      <c r="C30" s="4"/>
      <c r="D30" s="11"/>
      <c r="E30" s="11"/>
    </row>
    <row r="31" spans="1:5" ht="19.5" customHeight="1">
      <c r="A31" s="4" t="s">
        <v>86</v>
      </c>
      <c r="B31" s="4"/>
      <c r="C31" s="4">
        <v>110926</v>
      </c>
      <c r="D31" s="11"/>
      <c r="E31" s="11">
        <v>190.0003425713405</v>
      </c>
    </row>
    <row r="32" spans="1:5" ht="19.5" customHeight="1">
      <c r="A32" s="4" t="s">
        <v>87</v>
      </c>
      <c r="B32" s="4"/>
      <c r="C32" s="4">
        <v>35545</v>
      </c>
      <c r="D32" s="11"/>
      <c r="E32" s="11">
        <v>109.12077116718855</v>
      </c>
    </row>
    <row r="33" spans="1:5" ht="19.5" customHeight="1">
      <c r="A33" s="4" t="s">
        <v>88</v>
      </c>
      <c r="B33" s="4"/>
      <c r="C33" s="4">
        <v>301</v>
      </c>
      <c r="D33" s="11"/>
      <c r="E33" s="11">
        <v>1157.6923076923076</v>
      </c>
    </row>
    <row r="34" spans="1:5" ht="19.5" customHeight="1">
      <c r="A34" s="4" t="s">
        <v>89</v>
      </c>
      <c r="B34" s="4"/>
      <c r="C34" s="4">
        <v>7567</v>
      </c>
      <c r="D34" s="11"/>
      <c r="E34" s="11">
        <v>107.88423153692615</v>
      </c>
    </row>
    <row r="35" spans="1:5" ht="19.5" customHeight="1">
      <c r="A35" s="4" t="s">
        <v>90</v>
      </c>
      <c r="B35" s="4"/>
      <c r="C35" s="4">
        <v>27677</v>
      </c>
      <c r="D35" s="11"/>
      <c r="E35" s="11">
        <v>108.39273126028041</v>
      </c>
    </row>
    <row r="36" spans="1:5" ht="19.5" customHeight="1">
      <c r="A36" s="4" t="s">
        <v>137</v>
      </c>
      <c r="B36" s="4"/>
      <c r="C36" s="4">
        <v>13055</v>
      </c>
      <c r="D36" s="11"/>
      <c r="E36" s="11">
        <v>99.89287627209427</v>
      </c>
    </row>
    <row r="37" spans="1:5" ht="19.5" customHeight="1">
      <c r="A37" s="4" t="s">
        <v>91</v>
      </c>
      <c r="B37" s="4"/>
      <c r="C37" s="4"/>
      <c r="D37" s="11"/>
      <c r="E37" s="11"/>
    </row>
    <row r="38" spans="1:5" ht="19.5" customHeight="1">
      <c r="A38" s="4" t="s">
        <v>92</v>
      </c>
      <c r="B38" s="4"/>
      <c r="C38" s="4"/>
      <c r="D38" s="11"/>
      <c r="E38" s="11"/>
    </row>
    <row r="39" spans="1:5" ht="19.5" customHeight="1">
      <c r="A39" s="4" t="s">
        <v>93</v>
      </c>
      <c r="B39" s="4"/>
      <c r="C39" s="4">
        <v>9437</v>
      </c>
      <c r="D39" s="11"/>
      <c r="E39" s="11">
        <v>1276.995940460081</v>
      </c>
    </row>
    <row r="40" spans="1:5" ht="19.5" customHeight="1">
      <c r="A40" s="4" t="s">
        <v>94</v>
      </c>
      <c r="B40" s="4"/>
      <c r="C40" s="4">
        <v>52889</v>
      </c>
      <c r="D40" s="11"/>
      <c r="E40" s="11">
        <v>440.7416666666666</v>
      </c>
    </row>
    <row r="41" spans="1:5" ht="19.5" customHeight="1">
      <c r="A41" s="4" t="s">
        <v>95</v>
      </c>
      <c r="B41" s="4"/>
      <c r="C41" s="4">
        <v>249562</v>
      </c>
      <c r="D41" s="11"/>
      <c r="E41" s="11">
        <v>121.25196165600205</v>
      </c>
    </row>
    <row r="42" spans="1:5" ht="19.5" customHeight="1">
      <c r="A42" s="4" t="s">
        <v>96</v>
      </c>
      <c r="B42" s="4"/>
      <c r="C42" s="4"/>
      <c r="D42" s="11"/>
      <c r="E42" s="11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showZeros="0" workbookViewId="0" topLeftCell="A1">
      <selection activeCell="A2" sqref="A2:F2"/>
    </sheetView>
  </sheetViews>
  <sheetFormatPr defaultColWidth="9.00390625" defaultRowHeight="14.25"/>
  <cols>
    <col min="1" max="1" width="28.375" style="0" customWidth="1"/>
    <col min="2" max="3" width="11.625" style="0" customWidth="1"/>
    <col min="4" max="5" width="9.00390625" style="9" customWidth="1"/>
  </cols>
  <sheetData>
    <row r="1" ht="14.25">
      <c r="A1" t="s">
        <v>138</v>
      </c>
    </row>
    <row r="2" spans="1:6" ht="14.25">
      <c r="A2" s="3" t="s">
        <v>139</v>
      </c>
      <c r="B2" s="3"/>
      <c r="C2" s="3"/>
      <c r="D2" s="3"/>
      <c r="E2" s="3"/>
      <c r="F2" s="3"/>
    </row>
    <row r="3" ht="14.25">
      <c r="E3" s="9" t="s">
        <v>54</v>
      </c>
    </row>
    <row r="4" spans="1:5" s="1" customFormat="1" ht="42.75">
      <c r="A4" s="8" t="s">
        <v>55</v>
      </c>
      <c r="B4" s="8" t="s">
        <v>56</v>
      </c>
      <c r="C4" s="8" t="s">
        <v>57</v>
      </c>
      <c r="D4" s="10" t="s">
        <v>58</v>
      </c>
      <c r="E4" s="10" t="s">
        <v>59</v>
      </c>
    </row>
    <row r="5" spans="1:5" ht="14.25">
      <c r="A5" s="4" t="s">
        <v>99</v>
      </c>
      <c r="B5" s="4">
        <v>26748</v>
      </c>
      <c r="C5" s="4">
        <v>26486</v>
      </c>
      <c r="D5" s="11">
        <v>99.02048751308509</v>
      </c>
      <c r="E5" s="11">
        <v>132.93515358361773</v>
      </c>
    </row>
    <row r="6" spans="1:5" ht="14.25">
      <c r="A6" s="4" t="s">
        <v>100</v>
      </c>
      <c r="B6" s="4"/>
      <c r="C6" s="4">
        <v>0</v>
      </c>
      <c r="D6" s="11"/>
      <c r="E6" s="11"/>
    </row>
    <row r="7" spans="1:5" ht="14.25">
      <c r="A7" s="4" t="s">
        <v>101</v>
      </c>
      <c r="B7" s="4">
        <v>487</v>
      </c>
      <c r="C7" s="4">
        <v>426</v>
      </c>
      <c r="D7" s="11">
        <v>87.47433264887063</v>
      </c>
      <c r="E7" s="11">
        <v>74.73684210526315</v>
      </c>
    </row>
    <row r="8" spans="1:5" ht="14.25">
      <c r="A8" s="4" t="s">
        <v>102</v>
      </c>
      <c r="B8" s="4">
        <v>8511</v>
      </c>
      <c r="C8" s="4">
        <v>8425</v>
      </c>
      <c r="D8" s="11">
        <v>98.98954294442485</v>
      </c>
      <c r="E8" s="11">
        <v>99.07102539981184</v>
      </c>
    </row>
    <row r="9" spans="1:5" ht="14.25">
      <c r="A9" s="4" t="s">
        <v>103</v>
      </c>
      <c r="B9" s="4">
        <v>51785</v>
      </c>
      <c r="C9" s="4">
        <v>47843</v>
      </c>
      <c r="D9" s="11">
        <v>92.38775707251135</v>
      </c>
      <c r="E9" s="11">
        <v>130.5366838558293</v>
      </c>
    </row>
    <row r="10" spans="1:5" ht="14.25">
      <c r="A10" s="4" t="s">
        <v>104</v>
      </c>
      <c r="B10" s="4">
        <v>3721</v>
      </c>
      <c r="C10" s="4">
        <v>3673</v>
      </c>
      <c r="D10" s="11">
        <v>98.7100241870465</v>
      </c>
      <c r="E10" s="11">
        <v>124.50847457627118</v>
      </c>
    </row>
    <row r="11" spans="1:5" ht="14.25">
      <c r="A11" s="4" t="s">
        <v>105</v>
      </c>
      <c r="B11" s="4">
        <v>3564</v>
      </c>
      <c r="C11" s="4">
        <v>3067</v>
      </c>
      <c r="D11" s="11">
        <v>86.05499438832773</v>
      </c>
      <c r="E11" s="11">
        <v>138.02880288028803</v>
      </c>
    </row>
    <row r="12" spans="1:5" ht="14.25">
      <c r="A12" s="4" t="s">
        <v>106</v>
      </c>
      <c r="B12" s="4">
        <v>22550</v>
      </c>
      <c r="C12" s="4">
        <v>21284</v>
      </c>
      <c r="D12" s="11">
        <v>94.38580931263859</v>
      </c>
      <c r="E12" s="11">
        <v>111.12619432986999</v>
      </c>
    </row>
    <row r="13" spans="1:5" ht="14.25">
      <c r="A13" s="4" t="s">
        <v>107</v>
      </c>
      <c r="B13" s="4">
        <v>19189</v>
      </c>
      <c r="C13" s="4">
        <v>18604</v>
      </c>
      <c r="D13" s="11">
        <v>96.9513783938715</v>
      </c>
      <c r="E13" s="11">
        <v>102.68241527762447</v>
      </c>
    </row>
    <row r="14" spans="1:5" ht="14.25">
      <c r="A14" s="4" t="s">
        <v>108</v>
      </c>
      <c r="B14" s="4">
        <v>2676</v>
      </c>
      <c r="C14" s="4">
        <v>2666</v>
      </c>
      <c r="D14" s="11">
        <v>99.62630792227205</v>
      </c>
      <c r="E14" s="11">
        <v>76.43348623853211</v>
      </c>
    </row>
    <row r="15" spans="1:5" ht="14.25">
      <c r="A15" s="4" t="s">
        <v>109</v>
      </c>
      <c r="B15" s="4">
        <v>33844</v>
      </c>
      <c r="C15" s="4">
        <v>29845</v>
      </c>
      <c r="D15" s="11">
        <v>88.18402080132373</v>
      </c>
      <c r="E15" s="11">
        <v>113.12637404290804</v>
      </c>
    </row>
    <row r="16" spans="1:5" ht="14.25">
      <c r="A16" s="4" t="s">
        <v>110</v>
      </c>
      <c r="B16" s="4">
        <v>35</v>
      </c>
      <c r="C16" s="4">
        <v>24</v>
      </c>
      <c r="D16" s="11">
        <v>68.57142857142857</v>
      </c>
      <c r="E16" s="11">
        <v>1.0752688172043012</v>
      </c>
    </row>
    <row r="17" spans="1:5" ht="14.25">
      <c r="A17" s="4" t="s">
        <v>111</v>
      </c>
      <c r="B17" s="4">
        <v>251</v>
      </c>
      <c r="C17" s="4">
        <v>13</v>
      </c>
      <c r="D17" s="11">
        <v>5.179282868525896</v>
      </c>
      <c r="E17" s="11">
        <v>650</v>
      </c>
    </row>
    <row r="18" spans="1:5" ht="14.25">
      <c r="A18" s="4" t="s">
        <v>112</v>
      </c>
      <c r="B18" s="4">
        <v>1872</v>
      </c>
      <c r="C18" s="4">
        <v>1259</v>
      </c>
      <c r="D18" s="11">
        <v>67.25427350427351</v>
      </c>
      <c r="E18" s="11">
        <v>24.96529843347214</v>
      </c>
    </row>
    <row r="19" spans="1:5" ht="14.25">
      <c r="A19" s="4" t="s">
        <v>113</v>
      </c>
      <c r="B19" s="4">
        <v>3962</v>
      </c>
      <c r="C19" s="4">
        <v>2565</v>
      </c>
      <c r="D19" s="11">
        <v>64.74003028773346</v>
      </c>
      <c r="E19" s="11">
        <v>160.4127579737336</v>
      </c>
    </row>
    <row r="20" spans="1:5" ht="14.25">
      <c r="A20" s="4" t="s">
        <v>114</v>
      </c>
      <c r="B20" s="4">
        <v>31</v>
      </c>
      <c r="C20" s="4">
        <v>31</v>
      </c>
      <c r="D20" s="11">
        <v>100</v>
      </c>
      <c r="E20" s="11">
        <v>34.44444444444444</v>
      </c>
    </row>
    <row r="21" spans="1:5" ht="14.25">
      <c r="A21" s="4" t="s">
        <v>115</v>
      </c>
      <c r="B21" s="4"/>
      <c r="C21" s="4">
        <v>0</v>
      </c>
      <c r="D21" s="11"/>
      <c r="E21" s="11"/>
    </row>
    <row r="22" spans="1:5" ht="14.25">
      <c r="A22" s="4" t="s">
        <v>116</v>
      </c>
      <c r="B22" s="4">
        <v>6</v>
      </c>
      <c r="C22" s="4">
        <v>3</v>
      </c>
      <c r="D22" s="11">
        <v>50</v>
      </c>
      <c r="E22" s="11">
        <v>18.75</v>
      </c>
    </row>
    <row r="23" spans="1:5" ht="14.25">
      <c r="A23" s="4" t="s">
        <v>117</v>
      </c>
      <c r="B23" s="4">
        <v>756</v>
      </c>
      <c r="C23" s="4">
        <v>756</v>
      </c>
      <c r="D23" s="11">
        <v>100</v>
      </c>
      <c r="E23" s="11">
        <v>217.24137931034483</v>
      </c>
    </row>
    <row r="24" spans="1:5" ht="14.25">
      <c r="A24" s="4" t="s">
        <v>118</v>
      </c>
      <c r="B24" s="4"/>
      <c r="C24" s="4">
        <v>0</v>
      </c>
      <c r="D24" s="11"/>
      <c r="E24" s="11"/>
    </row>
    <row r="25" spans="1:5" ht="14.25">
      <c r="A25" s="4" t="s">
        <v>119</v>
      </c>
      <c r="B25" s="4"/>
      <c r="C25" s="4">
        <v>0</v>
      </c>
      <c r="D25" s="11"/>
      <c r="E25" s="11">
        <v>9838.961038961039</v>
      </c>
    </row>
    <row r="26" spans="1:5" ht="14.25">
      <c r="A26" s="4" t="s">
        <v>120</v>
      </c>
      <c r="B26" s="4">
        <v>23611</v>
      </c>
      <c r="C26" s="4">
        <v>22728</v>
      </c>
      <c r="D26" s="11">
        <v>96.26021769514209</v>
      </c>
      <c r="E26" s="11">
        <v>66.21621621621621</v>
      </c>
    </row>
    <row r="27" spans="1:5" ht="14.25">
      <c r="A27" s="4" t="s">
        <v>121</v>
      </c>
      <c r="B27" s="4">
        <v>245</v>
      </c>
      <c r="C27" s="4">
        <v>245</v>
      </c>
      <c r="D27" s="11">
        <v>100</v>
      </c>
      <c r="E27" s="11">
        <v>66.21621621621621</v>
      </c>
    </row>
    <row r="28" spans="1:5" ht="14.25">
      <c r="A28" s="4" t="s">
        <v>122</v>
      </c>
      <c r="B28" s="4"/>
      <c r="C28" s="4">
        <v>0</v>
      </c>
      <c r="D28" s="11"/>
      <c r="E28" s="11"/>
    </row>
    <row r="29" spans="1:5" ht="14.25">
      <c r="A29" s="4" t="s">
        <v>123</v>
      </c>
      <c r="B29" s="4">
        <v>203844</v>
      </c>
      <c r="C29" s="4">
        <v>189943</v>
      </c>
      <c r="D29" s="11">
        <v>93.1805694550735</v>
      </c>
      <c r="E29" s="11">
        <v>128.43</v>
      </c>
    </row>
    <row r="30" spans="1:5" ht="14.25">
      <c r="A30" s="4" t="s">
        <v>124</v>
      </c>
      <c r="B30" s="4"/>
      <c r="C30" s="4"/>
      <c r="D30" s="11"/>
      <c r="E30" s="11"/>
    </row>
    <row r="31" spans="1:5" ht="14.25">
      <c r="A31" s="4" t="s">
        <v>125</v>
      </c>
      <c r="B31" s="4"/>
      <c r="C31" s="4">
        <v>0</v>
      </c>
      <c r="D31" s="11"/>
      <c r="E31" s="11"/>
    </row>
    <row r="32" spans="1:5" ht="14.25">
      <c r="A32" s="4" t="s">
        <v>140</v>
      </c>
      <c r="B32" s="4"/>
      <c r="C32" s="4"/>
      <c r="D32" s="11"/>
      <c r="E32" s="11"/>
    </row>
    <row r="33" spans="1:5" ht="14.25">
      <c r="A33" s="4" t="s">
        <v>126</v>
      </c>
      <c r="B33" s="4"/>
      <c r="C33" s="4">
        <v>26895</v>
      </c>
      <c r="D33" s="11"/>
      <c r="E33" s="11">
        <v>96.25</v>
      </c>
    </row>
    <row r="34" spans="1:5" ht="14.25">
      <c r="A34" s="4" t="s">
        <v>141</v>
      </c>
      <c r="B34" s="4"/>
      <c r="C34" s="4"/>
      <c r="D34" s="11"/>
      <c r="E34" s="11"/>
    </row>
    <row r="35" spans="1:5" ht="14.25">
      <c r="A35" s="4" t="s">
        <v>127</v>
      </c>
      <c r="B35" s="4"/>
      <c r="C35" s="4"/>
      <c r="D35" s="11"/>
      <c r="E35" s="11"/>
    </row>
    <row r="36" spans="1:5" ht="14.25">
      <c r="A36" s="4" t="s">
        <v>129</v>
      </c>
      <c r="B36" s="4"/>
      <c r="C36" s="4"/>
      <c r="D36" s="11"/>
      <c r="E36" s="11"/>
    </row>
    <row r="37" spans="1:5" ht="14.25">
      <c r="A37" s="4" t="s">
        <v>131</v>
      </c>
      <c r="B37" s="4"/>
      <c r="C37" s="4">
        <v>17</v>
      </c>
      <c r="D37" s="11"/>
      <c r="E37" s="11">
        <v>100</v>
      </c>
    </row>
    <row r="38" spans="1:5" ht="14.25">
      <c r="A38" s="4" t="s">
        <v>130</v>
      </c>
      <c r="B38" s="4"/>
      <c r="C38" s="4">
        <v>18806</v>
      </c>
      <c r="D38" s="11"/>
      <c r="E38" s="11">
        <v>140.7</v>
      </c>
    </row>
    <row r="39" spans="1:5" ht="14.25">
      <c r="A39" s="4" t="s">
        <v>128</v>
      </c>
      <c r="B39" s="4"/>
      <c r="C39" s="4"/>
      <c r="D39" s="11"/>
      <c r="E39" s="11"/>
    </row>
    <row r="40" spans="1:5" ht="14.25">
      <c r="A40" s="4" t="s">
        <v>132</v>
      </c>
      <c r="B40" s="4"/>
      <c r="C40" s="4"/>
      <c r="D40" s="11"/>
      <c r="E40" s="11"/>
    </row>
    <row r="41" spans="1:5" ht="14.25">
      <c r="A41" s="4" t="s">
        <v>133</v>
      </c>
      <c r="B41" s="4"/>
      <c r="C41" s="4">
        <v>13901</v>
      </c>
      <c r="D41" s="11"/>
      <c r="E41" s="11">
        <v>106.48</v>
      </c>
    </row>
    <row r="42" spans="1:5" ht="14.25">
      <c r="A42" s="4" t="s">
        <v>134</v>
      </c>
      <c r="B42" s="4"/>
      <c r="C42" s="4">
        <v>249562</v>
      </c>
      <c r="D42" s="11"/>
      <c r="E42" s="11">
        <v>121.25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86"/>
  <sheetViews>
    <sheetView showZeros="0" workbookViewId="0" topLeftCell="A1">
      <selection activeCell="A2" sqref="A2:C2"/>
    </sheetView>
  </sheetViews>
  <sheetFormatPr defaultColWidth="9.00390625" defaultRowHeight="14.25"/>
  <cols>
    <col min="1" max="1" width="41.75390625" style="0" customWidth="1"/>
    <col min="2" max="2" width="10.625" style="0" customWidth="1"/>
    <col min="3" max="3" width="13.00390625" style="21" customWidth="1"/>
  </cols>
  <sheetData>
    <row r="1" ht="14.25">
      <c r="A1" t="s">
        <v>142</v>
      </c>
    </row>
    <row r="2" spans="1:3" ht="14.25">
      <c r="A2" s="3" t="s">
        <v>143</v>
      </c>
      <c r="B2" s="3"/>
      <c r="C2" s="3"/>
    </row>
    <row r="3" ht="14.25">
      <c r="C3" s="21" t="s">
        <v>54</v>
      </c>
    </row>
    <row r="4" spans="1:3" s="20" customFormat="1" ht="28.5">
      <c r="A4" s="22" t="s">
        <v>55</v>
      </c>
      <c r="B4" s="22" t="s">
        <v>57</v>
      </c>
      <c r="C4" s="23" t="s">
        <v>59</v>
      </c>
    </row>
    <row r="5" spans="1:3" ht="14.25">
      <c r="A5" s="4" t="s">
        <v>144</v>
      </c>
      <c r="B5" s="4">
        <v>189943</v>
      </c>
      <c r="C5" s="24">
        <f>B5/'[1]L02'!$C$5</f>
        <v>1.2843271824900435</v>
      </c>
    </row>
    <row r="6" spans="1:3" ht="14.25">
      <c r="A6" s="4" t="s">
        <v>145</v>
      </c>
      <c r="B6" s="4">
        <v>26486</v>
      </c>
      <c r="C6" s="24">
        <f>B6/'[1]L02'!$C$6</f>
        <v>1.3293515358361774</v>
      </c>
    </row>
    <row r="7" spans="1:3" ht="14.25">
      <c r="A7" s="4" t="s">
        <v>146</v>
      </c>
      <c r="B7" s="4">
        <v>742</v>
      </c>
      <c r="C7" s="24">
        <f>B7/'[1]L02'!$C$7</f>
        <v>0.9183168316831684</v>
      </c>
    </row>
    <row r="8" spans="1:3" ht="14.25">
      <c r="A8" s="4" t="s">
        <v>147</v>
      </c>
      <c r="B8" s="4">
        <v>571</v>
      </c>
      <c r="C8" s="24">
        <f>B8/'[1]L02'!$C$8</f>
        <v>1.055452865064695</v>
      </c>
    </row>
    <row r="9" spans="1:3" ht="14.25">
      <c r="A9" s="4" t="s">
        <v>148</v>
      </c>
      <c r="B9" s="4">
        <v>0</v>
      </c>
      <c r="C9" s="24"/>
    </row>
    <row r="10" spans="1:3" ht="14.25">
      <c r="A10" s="4" t="s">
        <v>149</v>
      </c>
      <c r="B10" s="4">
        <v>0</v>
      </c>
      <c r="C10" s="24"/>
    </row>
    <row r="11" spans="1:3" ht="14.25">
      <c r="A11" s="4" t="s">
        <v>150</v>
      </c>
      <c r="B11" s="4">
        <v>30</v>
      </c>
      <c r="C11" s="24">
        <f>B11/'[1]L02'!$C$11</f>
        <v>0.19607843137254902</v>
      </c>
    </row>
    <row r="12" spans="1:3" ht="14.25">
      <c r="A12" s="4" t="s">
        <v>151</v>
      </c>
      <c r="B12" s="4">
        <v>0</v>
      </c>
      <c r="C12" s="24">
        <f>B12/'[1]L02'!$C$8</f>
        <v>0</v>
      </c>
    </row>
    <row r="13" spans="1:3" ht="14.25">
      <c r="A13" s="4" t="s">
        <v>152</v>
      </c>
      <c r="B13" s="4">
        <v>14</v>
      </c>
      <c r="C13" s="24">
        <f>B13/'[1]L02'!$C$13</f>
        <v>0.56</v>
      </c>
    </row>
    <row r="14" spans="1:3" ht="14.25">
      <c r="A14" s="4" t="s">
        <v>153</v>
      </c>
      <c r="B14" s="4">
        <v>1</v>
      </c>
      <c r="C14" s="24">
        <f>B14/'[1]L02'!$C$14</f>
        <v>0.5</v>
      </c>
    </row>
    <row r="15" spans="1:3" ht="14.25">
      <c r="A15" s="4" t="s">
        <v>154</v>
      </c>
      <c r="B15" s="4">
        <v>31</v>
      </c>
      <c r="C15" s="24">
        <f>B15/'[1]L02'!$C$13</f>
        <v>1.24</v>
      </c>
    </row>
    <row r="16" spans="1:3" ht="14.25">
      <c r="A16" s="4" t="s">
        <v>155</v>
      </c>
      <c r="B16" s="4">
        <v>2</v>
      </c>
      <c r="C16" s="24">
        <f>B16/'[1]L02'!$C$16</f>
        <v>1</v>
      </c>
    </row>
    <row r="17" spans="1:3" ht="14.25">
      <c r="A17" s="4" t="s">
        <v>156</v>
      </c>
      <c r="B17" s="4">
        <v>0</v>
      </c>
      <c r="C17" s="24">
        <f>B17/'[1]L02'!$C$8</f>
        <v>0</v>
      </c>
    </row>
    <row r="18" spans="1:3" ht="14.25">
      <c r="A18" s="4" t="s">
        <v>157</v>
      </c>
      <c r="B18" s="4">
        <v>93</v>
      </c>
      <c r="C18" s="24">
        <f>B18/'[1]L02'!$C$18</f>
        <v>2.268292682926829</v>
      </c>
    </row>
    <row r="19" spans="1:3" ht="14.25">
      <c r="A19" s="4" t="s">
        <v>158</v>
      </c>
      <c r="B19" s="4">
        <v>702</v>
      </c>
      <c r="C19" s="24">
        <f>B19/'[1]L02'!$C$19</f>
        <v>1.1125198098256734</v>
      </c>
    </row>
    <row r="20" spans="1:3" ht="14.25">
      <c r="A20" s="4" t="s">
        <v>147</v>
      </c>
      <c r="B20" s="4">
        <v>504</v>
      </c>
      <c r="C20" s="24">
        <f>B20/'[1]L02'!$C$20</f>
        <v>1.172093023255814</v>
      </c>
    </row>
    <row r="21" spans="1:3" ht="14.25">
      <c r="A21" s="4" t="s">
        <v>148</v>
      </c>
      <c r="B21" s="4">
        <v>0</v>
      </c>
      <c r="C21" s="24"/>
    </row>
    <row r="22" spans="1:3" ht="14.25">
      <c r="A22" s="4" t="s">
        <v>149</v>
      </c>
      <c r="B22" s="4">
        <v>0</v>
      </c>
      <c r="C22" s="24"/>
    </row>
    <row r="23" spans="1:3" ht="14.25">
      <c r="A23" s="4" t="s">
        <v>159</v>
      </c>
      <c r="B23" s="4">
        <v>0</v>
      </c>
      <c r="C23" s="24">
        <f>B23/'[1]L02'!$C$23</f>
        <v>0</v>
      </c>
    </row>
    <row r="24" spans="1:3" ht="14.25">
      <c r="A24" s="4" t="s">
        <v>160</v>
      </c>
      <c r="B24" s="4">
        <v>35</v>
      </c>
      <c r="C24" s="24">
        <f>B24/'[1]L02'!$C$24</f>
        <v>1</v>
      </c>
    </row>
    <row r="25" spans="1:3" ht="14.25">
      <c r="A25" s="4" t="s">
        <v>161</v>
      </c>
      <c r="B25" s="4">
        <v>0</v>
      </c>
      <c r="C25" s="24"/>
    </row>
    <row r="26" spans="1:3" ht="14.25">
      <c r="A26" s="4" t="s">
        <v>156</v>
      </c>
      <c r="B26" s="4">
        <v>0</v>
      </c>
      <c r="C26" s="24"/>
    </row>
    <row r="27" spans="1:3" ht="14.25">
      <c r="A27" s="4" t="s">
        <v>162</v>
      </c>
      <c r="B27" s="4">
        <v>163</v>
      </c>
      <c r="C27" s="24">
        <f>B27/'[1]L02'!$C$27</f>
        <v>2.5076923076923077</v>
      </c>
    </row>
    <row r="28" spans="1:3" ht="14.25">
      <c r="A28" s="4" t="s">
        <v>163</v>
      </c>
      <c r="B28" s="4">
        <v>10813</v>
      </c>
      <c r="C28" s="24">
        <f>B28/'[1]L02'!$C$28</f>
        <v>1.5011800638622796</v>
      </c>
    </row>
    <row r="29" spans="1:3" ht="14.25">
      <c r="A29" s="4" t="s">
        <v>147</v>
      </c>
      <c r="B29" s="4">
        <v>3168</v>
      </c>
      <c r="C29" s="24">
        <f>B29/'[1]L02'!$C$29</f>
        <v>1.264166001596169</v>
      </c>
    </row>
    <row r="30" spans="1:3" ht="14.25">
      <c r="A30" s="4" t="s">
        <v>148</v>
      </c>
      <c r="B30" s="4">
        <v>0</v>
      </c>
      <c r="C30" s="24"/>
    </row>
    <row r="31" spans="1:3" ht="14.25">
      <c r="A31" s="4" t="s">
        <v>149</v>
      </c>
      <c r="B31" s="4">
        <v>0</v>
      </c>
      <c r="C31" s="24"/>
    </row>
    <row r="32" spans="1:3" ht="14.25">
      <c r="A32" s="4" t="s">
        <v>164</v>
      </c>
      <c r="B32" s="4">
        <v>0</v>
      </c>
      <c r="C32" s="24"/>
    </row>
    <row r="33" spans="1:3" ht="14.25">
      <c r="A33" s="4" t="s">
        <v>165</v>
      </c>
      <c r="B33" s="4">
        <v>0</v>
      </c>
      <c r="C33" s="24"/>
    </row>
    <row r="34" spans="1:3" ht="14.25">
      <c r="A34" s="4" t="s">
        <v>166</v>
      </c>
      <c r="B34" s="4">
        <v>0</v>
      </c>
      <c r="C34" s="24"/>
    </row>
    <row r="35" spans="1:3" ht="14.25">
      <c r="A35" s="4" t="s">
        <v>167</v>
      </c>
      <c r="B35" s="4">
        <v>0</v>
      </c>
      <c r="C35" s="24"/>
    </row>
    <row r="36" spans="1:3" ht="14.25">
      <c r="A36" s="4" t="s">
        <v>168</v>
      </c>
      <c r="B36" s="4">
        <v>162</v>
      </c>
      <c r="C36" s="24">
        <f>B36/'[1]L02'!$C$36</f>
        <v>0.8950276243093923</v>
      </c>
    </row>
    <row r="37" spans="1:3" ht="14.25">
      <c r="A37" s="4" t="s">
        <v>169</v>
      </c>
      <c r="B37" s="4">
        <v>0</v>
      </c>
      <c r="C37" s="24"/>
    </row>
    <row r="38" spans="1:3" ht="14.25">
      <c r="A38" s="4" t="s">
        <v>156</v>
      </c>
      <c r="B38" s="4">
        <v>2076</v>
      </c>
      <c r="C38" s="24">
        <f>B38/'[1]L02'!$C$38</f>
        <v>0.9655813953488372</v>
      </c>
    </row>
    <row r="39" spans="1:3" ht="14.25">
      <c r="A39" s="4" t="s">
        <v>170</v>
      </c>
      <c r="B39" s="4">
        <v>5407</v>
      </c>
      <c r="C39" s="24">
        <f>B39/'[1]L02'!$C$39</f>
        <v>2.2862579281183932</v>
      </c>
    </row>
    <row r="40" spans="1:3" ht="14.25">
      <c r="A40" s="4" t="s">
        <v>171</v>
      </c>
      <c r="B40" s="4">
        <v>1059</v>
      </c>
      <c r="C40" s="24">
        <f>B40/'[1]L02'!$C$40</f>
        <v>2.601965601965602</v>
      </c>
    </row>
    <row r="41" spans="1:3" ht="14.25">
      <c r="A41" s="4" t="s">
        <v>147</v>
      </c>
      <c r="B41" s="4">
        <v>287</v>
      </c>
      <c r="C41" s="24">
        <f>B41/'[1]L02'!$C$41</f>
        <v>0.9828767123287672</v>
      </c>
    </row>
    <row r="42" spans="1:3" ht="14.25">
      <c r="A42" s="4" t="s">
        <v>148</v>
      </c>
      <c r="B42" s="4">
        <v>0</v>
      </c>
      <c r="C42" s="24"/>
    </row>
    <row r="43" spans="1:3" ht="14.25">
      <c r="A43" s="4" t="s">
        <v>149</v>
      </c>
      <c r="B43" s="4">
        <v>0</v>
      </c>
      <c r="C43" s="24"/>
    </row>
    <row r="44" spans="1:3" ht="14.25">
      <c r="A44" s="4" t="s">
        <v>172</v>
      </c>
      <c r="B44" s="4">
        <v>440</v>
      </c>
      <c r="C44" s="24">
        <f>B44/'[1]L02'!$C$44</f>
        <v>29.333333333333332</v>
      </c>
    </row>
    <row r="45" spans="1:3" ht="14.25">
      <c r="A45" s="4" t="s">
        <v>173</v>
      </c>
      <c r="B45" s="4">
        <v>0</v>
      </c>
      <c r="C45" s="24"/>
    </row>
    <row r="46" spans="1:3" ht="14.25">
      <c r="A46" s="4" t="s">
        <v>174</v>
      </c>
      <c r="B46" s="4">
        <v>0</v>
      </c>
      <c r="C46" s="24"/>
    </row>
    <row r="47" spans="1:3" ht="14.25">
      <c r="A47" s="4" t="s">
        <v>175</v>
      </c>
      <c r="B47" s="4">
        <v>0</v>
      </c>
      <c r="C47" s="24"/>
    </row>
    <row r="48" spans="1:3" ht="14.25">
      <c r="A48" s="4" t="s">
        <v>176</v>
      </c>
      <c r="B48" s="4">
        <v>6</v>
      </c>
      <c r="C48" s="24"/>
    </row>
    <row r="49" spans="1:3" ht="14.25">
      <c r="A49" s="4" t="s">
        <v>177</v>
      </c>
      <c r="B49" s="4">
        <v>0</v>
      </c>
      <c r="C49" s="24"/>
    </row>
    <row r="50" spans="1:3" ht="14.25">
      <c r="A50" s="4" t="s">
        <v>156</v>
      </c>
      <c r="B50" s="4">
        <v>43</v>
      </c>
      <c r="C50" s="24">
        <f>B50/'[1]L02'!$C$50</f>
        <v>1.7916666666666667</v>
      </c>
    </row>
    <row r="51" spans="1:3" ht="14.25">
      <c r="A51" s="4" t="s">
        <v>178</v>
      </c>
      <c r="B51" s="4">
        <v>283</v>
      </c>
      <c r="C51" s="24">
        <f>B51/'[1]L02'!$C$51</f>
        <v>4.161764705882353</v>
      </c>
    </row>
    <row r="52" spans="1:3" ht="14.25">
      <c r="A52" s="4" t="s">
        <v>179</v>
      </c>
      <c r="B52" s="4">
        <v>421</v>
      </c>
      <c r="C52" s="24">
        <f>B52/'[1]L02'!$C$52</f>
        <v>1.4567474048442905</v>
      </c>
    </row>
    <row r="53" spans="1:3" ht="14.25">
      <c r="A53" s="4" t="s">
        <v>147</v>
      </c>
      <c r="B53" s="4">
        <v>180</v>
      </c>
      <c r="C53" s="24">
        <f>B53/'[1]L02'!$C$53</f>
        <v>1.1320754716981132</v>
      </c>
    </row>
    <row r="54" spans="1:3" ht="14.25">
      <c r="A54" s="4" t="s">
        <v>148</v>
      </c>
      <c r="B54" s="4">
        <v>0</v>
      </c>
      <c r="C54" s="24"/>
    </row>
    <row r="55" spans="1:3" ht="14.25">
      <c r="A55" s="4" t="s">
        <v>149</v>
      </c>
      <c r="B55" s="4">
        <v>0</v>
      </c>
      <c r="C55" s="24"/>
    </row>
    <row r="56" spans="1:3" ht="14.25">
      <c r="A56" s="4" t="s">
        <v>180</v>
      </c>
      <c r="B56" s="4">
        <v>0</v>
      </c>
      <c r="C56" s="24"/>
    </row>
    <row r="57" spans="1:3" ht="14.25">
      <c r="A57" s="4" t="s">
        <v>181</v>
      </c>
      <c r="B57" s="4">
        <v>37</v>
      </c>
      <c r="C57" s="24">
        <f>B57/'[1]L02'!$C$57</f>
        <v>0.925</v>
      </c>
    </row>
    <row r="58" spans="1:3" ht="14.25">
      <c r="A58" s="4" t="s">
        <v>182</v>
      </c>
      <c r="B58" s="4">
        <v>0</v>
      </c>
      <c r="C58" s="24"/>
    </row>
    <row r="59" spans="1:3" ht="14.25">
      <c r="A59" s="4" t="s">
        <v>183</v>
      </c>
      <c r="B59" s="4">
        <v>19</v>
      </c>
      <c r="C59" s="24">
        <v>0</v>
      </c>
    </row>
    <row r="60" spans="1:3" ht="14.25">
      <c r="A60" s="4" t="s">
        <v>184</v>
      </c>
      <c r="B60" s="4">
        <v>53</v>
      </c>
      <c r="C60" s="24">
        <f>B60/'[1]L02'!$C$60</f>
        <v>1.962962962962963</v>
      </c>
    </row>
    <row r="61" spans="1:3" ht="14.25">
      <c r="A61" s="4" t="s">
        <v>156</v>
      </c>
      <c r="B61" s="4">
        <v>0</v>
      </c>
      <c r="C61" s="24"/>
    </row>
    <row r="62" spans="1:3" ht="14.25">
      <c r="A62" s="4" t="s">
        <v>185</v>
      </c>
      <c r="B62" s="4">
        <v>132</v>
      </c>
      <c r="C62" s="24">
        <f>B62/'[1]L02'!$C$62</f>
        <v>2.0952380952380953</v>
      </c>
    </row>
    <row r="63" spans="1:3" ht="14.25">
      <c r="A63" s="4" t="s">
        <v>186</v>
      </c>
      <c r="B63" s="4">
        <v>1016</v>
      </c>
      <c r="C63" s="24">
        <f>B63/'[1]L02'!$C$63</f>
        <v>1.0717299578059072</v>
      </c>
    </row>
    <row r="64" spans="1:3" ht="14.25">
      <c r="A64" s="4" t="s">
        <v>147</v>
      </c>
      <c r="B64" s="4">
        <v>377</v>
      </c>
      <c r="C64" s="24">
        <f>B64/'[1]L02'!$C$64</f>
        <v>1.1818181818181819</v>
      </c>
    </row>
    <row r="65" spans="1:3" ht="14.25">
      <c r="A65" s="4" t="s">
        <v>148</v>
      </c>
      <c r="B65" s="4">
        <v>0</v>
      </c>
      <c r="C65" s="24"/>
    </row>
    <row r="66" spans="1:3" ht="14.25">
      <c r="A66" s="4" t="s">
        <v>149</v>
      </c>
      <c r="B66" s="4">
        <v>0</v>
      </c>
      <c r="C66" s="24"/>
    </row>
    <row r="67" spans="1:3" ht="14.25">
      <c r="A67" s="4" t="s">
        <v>187</v>
      </c>
      <c r="B67" s="4">
        <v>0</v>
      </c>
      <c r="C67" s="24"/>
    </row>
    <row r="68" spans="1:3" ht="14.25">
      <c r="A68" s="4" t="s">
        <v>188</v>
      </c>
      <c r="B68" s="4">
        <v>78</v>
      </c>
      <c r="C68" s="24">
        <f>B68/'[1]L02'!$C$68</f>
        <v>1.1470588235294117</v>
      </c>
    </row>
    <row r="69" spans="1:3" ht="14.25">
      <c r="A69" s="4" t="s">
        <v>189</v>
      </c>
      <c r="B69" s="4">
        <v>20</v>
      </c>
      <c r="C69" s="24">
        <v>0</v>
      </c>
    </row>
    <row r="70" spans="1:3" ht="14.25">
      <c r="A70" s="4" t="s">
        <v>190</v>
      </c>
      <c r="B70" s="4">
        <v>0</v>
      </c>
      <c r="C70" s="24"/>
    </row>
    <row r="71" spans="1:3" ht="14.25">
      <c r="A71" s="4" t="s">
        <v>191</v>
      </c>
      <c r="B71" s="4">
        <v>88</v>
      </c>
      <c r="C71" s="24">
        <f>B71/'[1]L02'!$C$71</f>
        <v>1.0864197530864197</v>
      </c>
    </row>
    <row r="72" spans="1:3" ht="14.25">
      <c r="A72" s="4" t="s">
        <v>156</v>
      </c>
      <c r="B72" s="4">
        <v>124</v>
      </c>
      <c r="C72" s="24">
        <f>B72/'[1]L02'!$C$72</f>
        <v>1.8235294117647058</v>
      </c>
    </row>
    <row r="73" spans="1:3" ht="14.25">
      <c r="A73" s="4" t="s">
        <v>192</v>
      </c>
      <c r="B73" s="4">
        <v>329</v>
      </c>
      <c r="C73" s="24">
        <f>B73/'[1]L02'!$C$73</f>
        <v>0.7985436893203883</v>
      </c>
    </row>
    <row r="74" spans="1:3" ht="14.25">
      <c r="A74" s="4" t="s">
        <v>193</v>
      </c>
      <c r="B74" s="4">
        <v>1852</v>
      </c>
      <c r="C74" s="24">
        <f>B74/'[1]L02'!$C$74</f>
        <v>1.2338441039307129</v>
      </c>
    </row>
    <row r="75" spans="1:3" ht="14.25">
      <c r="A75" s="4" t="s">
        <v>147</v>
      </c>
      <c r="B75" s="4">
        <v>0</v>
      </c>
      <c r="C75" s="24"/>
    </row>
    <row r="76" spans="1:3" ht="14.25">
      <c r="A76" s="4" t="s">
        <v>148</v>
      </c>
      <c r="B76" s="4">
        <v>0</v>
      </c>
      <c r="C76" s="24"/>
    </row>
    <row r="77" spans="1:3" ht="14.25">
      <c r="A77" s="4" t="s">
        <v>149</v>
      </c>
      <c r="B77" s="4">
        <v>0</v>
      </c>
      <c r="C77" s="24"/>
    </row>
    <row r="78" spans="1:3" ht="14.25">
      <c r="A78" s="4" t="s">
        <v>194</v>
      </c>
      <c r="B78" s="4">
        <v>0</v>
      </c>
      <c r="C78" s="24"/>
    </row>
    <row r="79" spans="1:3" ht="14.25">
      <c r="A79" s="4" t="s">
        <v>195</v>
      </c>
      <c r="B79" s="4">
        <v>0</v>
      </c>
      <c r="C79" s="24"/>
    </row>
    <row r="80" spans="1:3" ht="14.25">
      <c r="A80" s="4" t="s">
        <v>196</v>
      </c>
      <c r="B80" s="4">
        <v>0</v>
      </c>
      <c r="C80" s="24"/>
    </row>
    <row r="81" spans="1:3" ht="14.25">
      <c r="A81" s="4" t="s">
        <v>197</v>
      </c>
      <c r="B81" s="4">
        <v>0</v>
      </c>
      <c r="C81" s="24"/>
    </row>
    <row r="82" spans="1:3" ht="14.25">
      <c r="A82" s="4" t="s">
        <v>198</v>
      </c>
      <c r="B82" s="4">
        <v>0</v>
      </c>
      <c r="C82" s="24"/>
    </row>
    <row r="83" spans="1:3" ht="14.25">
      <c r="A83" s="4" t="s">
        <v>190</v>
      </c>
      <c r="B83" s="4">
        <v>0</v>
      </c>
      <c r="C83" s="24"/>
    </row>
    <row r="84" spans="1:3" ht="14.25">
      <c r="A84" s="4" t="s">
        <v>156</v>
      </c>
      <c r="B84" s="4">
        <v>0</v>
      </c>
      <c r="C84" s="24"/>
    </row>
    <row r="85" spans="1:3" ht="14.25">
      <c r="A85" s="4" t="s">
        <v>199</v>
      </c>
      <c r="B85" s="4">
        <v>1852</v>
      </c>
      <c r="C85" s="24">
        <f>B85/'[1]L02'!$C$85</f>
        <v>1.2338441039307129</v>
      </c>
    </row>
    <row r="86" spans="1:3" ht="14.25">
      <c r="A86" s="4" t="s">
        <v>200</v>
      </c>
      <c r="B86" s="4">
        <v>258</v>
      </c>
      <c r="C86" s="24">
        <f>B86/'[1]L02'!$C$86</f>
        <v>1.2835820895522387</v>
      </c>
    </row>
    <row r="87" spans="1:3" ht="14.25">
      <c r="A87" s="4" t="s">
        <v>147</v>
      </c>
      <c r="B87" s="4">
        <v>132</v>
      </c>
      <c r="C87" s="24">
        <f>B87/'[1]L02'!$C$87</f>
        <v>1.1</v>
      </c>
    </row>
    <row r="88" spans="1:3" ht="14.25">
      <c r="A88" s="4" t="s">
        <v>148</v>
      </c>
      <c r="B88" s="4">
        <v>0</v>
      </c>
      <c r="C88" s="24"/>
    </row>
    <row r="89" spans="1:3" ht="14.25">
      <c r="A89" s="4" t="s">
        <v>149</v>
      </c>
      <c r="B89" s="4">
        <v>0</v>
      </c>
      <c r="C89" s="24"/>
    </row>
    <row r="90" spans="1:3" ht="14.25">
      <c r="A90" s="4" t="s">
        <v>201</v>
      </c>
      <c r="B90" s="4">
        <v>13</v>
      </c>
      <c r="C90" s="24">
        <f>B90/'[1]L02'!$C$90</f>
        <v>1.3</v>
      </c>
    </row>
    <row r="91" spans="1:3" ht="14.25">
      <c r="A91" s="4" t="s">
        <v>202</v>
      </c>
      <c r="B91" s="4">
        <v>7</v>
      </c>
      <c r="C91" s="24">
        <f>B91/'[1]L02'!$C$91</f>
        <v>0.7</v>
      </c>
    </row>
    <row r="92" spans="1:3" ht="14.25">
      <c r="A92" s="4" t="s">
        <v>190</v>
      </c>
      <c r="B92" s="4">
        <v>1</v>
      </c>
      <c r="C92" s="24">
        <f>B92/'[1]L02'!$C$92</f>
        <v>0.2</v>
      </c>
    </row>
    <row r="93" spans="1:3" ht="14.25">
      <c r="A93" s="4" t="s">
        <v>156</v>
      </c>
      <c r="B93" s="4">
        <v>85</v>
      </c>
      <c r="C93" s="24">
        <f>B93/'[1]L02'!$C$93</f>
        <v>1.8888888888888888</v>
      </c>
    </row>
    <row r="94" spans="1:3" ht="14.25">
      <c r="A94" s="4" t="s">
        <v>203</v>
      </c>
      <c r="B94" s="4">
        <v>20</v>
      </c>
      <c r="C94" s="24">
        <f>B94/'[1]L02'!$C$94</f>
        <v>1.8181818181818181</v>
      </c>
    </row>
    <row r="95" spans="1:3" ht="14.25">
      <c r="A95" s="4" t="s">
        <v>204</v>
      </c>
      <c r="B95" s="4">
        <v>0</v>
      </c>
      <c r="C95" s="24"/>
    </row>
    <row r="96" spans="1:3" ht="14.25">
      <c r="A96" s="4" t="s">
        <v>147</v>
      </c>
      <c r="B96" s="4">
        <v>0</v>
      </c>
      <c r="C96" s="24"/>
    </row>
    <row r="97" spans="1:3" ht="14.25">
      <c r="A97" s="4" t="s">
        <v>148</v>
      </c>
      <c r="B97" s="4">
        <v>0</v>
      </c>
      <c r="C97" s="24"/>
    </row>
    <row r="98" spans="1:3" ht="14.25">
      <c r="A98" s="4" t="s">
        <v>149</v>
      </c>
      <c r="B98" s="4">
        <v>0</v>
      </c>
      <c r="C98" s="24"/>
    </row>
    <row r="99" spans="1:3" ht="14.25">
      <c r="A99" s="4" t="s">
        <v>205</v>
      </c>
      <c r="B99" s="4">
        <v>0</v>
      </c>
      <c r="C99" s="24"/>
    </row>
    <row r="100" spans="1:3" ht="14.25">
      <c r="A100" s="4" t="s">
        <v>206</v>
      </c>
      <c r="B100" s="4">
        <v>0</v>
      </c>
      <c r="C100" s="24"/>
    </row>
    <row r="101" spans="1:3" ht="14.25">
      <c r="A101" s="4" t="s">
        <v>207</v>
      </c>
      <c r="B101" s="4">
        <v>0</v>
      </c>
      <c r="C101" s="24"/>
    </row>
    <row r="102" spans="1:3" ht="14.25">
      <c r="A102" s="4" t="s">
        <v>190</v>
      </c>
      <c r="B102" s="4">
        <v>0</v>
      </c>
      <c r="C102" s="24"/>
    </row>
    <row r="103" spans="1:3" ht="14.25">
      <c r="A103" s="4" t="s">
        <v>156</v>
      </c>
      <c r="B103" s="4">
        <v>0</v>
      </c>
      <c r="C103" s="24"/>
    </row>
    <row r="104" spans="1:3" ht="14.25">
      <c r="A104" s="4" t="s">
        <v>208</v>
      </c>
      <c r="B104" s="4">
        <v>0</v>
      </c>
      <c r="C104" s="24"/>
    </row>
    <row r="105" spans="1:3" ht="14.25">
      <c r="A105" s="4" t="s">
        <v>209</v>
      </c>
      <c r="B105" s="4">
        <v>306</v>
      </c>
      <c r="C105" s="24">
        <f>B105/'[1]L02'!$C$105</f>
        <v>1.3539823008849559</v>
      </c>
    </row>
    <row r="106" spans="1:3" ht="14.25">
      <c r="A106" s="4" t="s">
        <v>147</v>
      </c>
      <c r="B106" s="4">
        <v>223</v>
      </c>
      <c r="C106" s="24">
        <f>B106/'[1]L02'!$C$106</f>
        <v>1.2816091954022988</v>
      </c>
    </row>
    <row r="107" spans="1:3" ht="14.25">
      <c r="A107" s="4" t="s">
        <v>148</v>
      </c>
      <c r="B107" s="4">
        <v>0</v>
      </c>
      <c r="C107" s="24"/>
    </row>
    <row r="108" spans="1:3" ht="14.25">
      <c r="A108" s="4" t="s">
        <v>149</v>
      </c>
      <c r="B108" s="4">
        <v>0</v>
      </c>
      <c r="C108" s="24"/>
    </row>
    <row r="109" spans="1:3" ht="14.25">
      <c r="A109" s="4" t="s">
        <v>210</v>
      </c>
      <c r="B109" s="4">
        <v>0</v>
      </c>
      <c r="C109" s="24"/>
    </row>
    <row r="110" spans="1:3" ht="14.25">
      <c r="A110" s="4" t="s">
        <v>211</v>
      </c>
      <c r="B110" s="4">
        <v>0</v>
      </c>
      <c r="C110" s="24"/>
    </row>
    <row r="111" spans="1:3" ht="14.25">
      <c r="A111" s="4" t="s">
        <v>212</v>
      </c>
      <c r="B111" s="4">
        <v>0</v>
      </c>
      <c r="C111" s="24"/>
    </row>
    <row r="112" spans="1:3" ht="14.25">
      <c r="A112" s="4" t="s">
        <v>213</v>
      </c>
      <c r="B112" s="4">
        <v>0</v>
      </c>
      <c r="C112" s="24"/>
    </row>
    <row r="113" spans="1:3" ht="14.25">
      <c r="A113" s="4" t="s">
        <v>214</v>
      </c>
      <c r="B113" s="4">
        <v>0</v>
      </c>
      <c r="C113" s="24"/>
    </row>
    <row r="114" spans="1:3" ht="14.25">
      <c r="A114" s="4" t="s">
        <v>215</v>
      </c>
      <c r="B114" s="4">
        <v>0</v>
      </c>
      <c r="C114" s="24"/>
    </row>
    <row r="115" spans="1:3" ht="14.25">
      <c r="A115" s="4" t="s">
        <v>216</v>
      </c>
      <c r="B115" s="4">
        <v>0</v>
      </c>
      <c r="C115" s="24"/>
    </row>
    <row r="116" spans="1:3" ht="14.25">
      <c r="A116" s="4" t="s">
        <v>217</v>
      </c>
      <c r="B116" s="4">
        <v>0</v>
      </c>
      <c r="C116" s="24"/>
    </row>
    <row r="117" spans="1:3" ht="14.25">
      <c r="A117" s="4" t="s">
        <v>218</v>
      </c>
      <c r="B117" s="4">
        <v>0</v>
      </c>
      <c r="C117" s="24"/>
    </row>
    <row r="118" spans="1:3" ht="14.25">
      <c r="A118" s="4" t="s">
        <v>156</v>
      </c>
      <c r="B118" s="4">
        <v>0</v>
      </c>
      <c r="C118" s="24"/>
    </row>
    <row r="119" spans="1:3" ht="14.25">
      <c r="A119" s="4" t="s">
        <v>219</v>
      </c>
      <c r="B119" s="4">
        <v>83</v>
      </c>
      <c r="C119" s="24">
        <f>B119/'[1]L02'!$C$119</f>
        <v>1.5961538461538463</v>
      </c>
    </row>
    <row r="120" spans="1:3" ht="14.25">
      <c r="A120" s="4" t="s">
        <v>220</v>
      </c>
      <c r="B120" s="4">
        <v>804</v>
      </c>
      <c r="C120" s="24">
        <f>B120/'[1]L02'!$C$120</f>
        <v>1.4230088495575222</v>
      </c>
    </row>
    <row r="121" spans="1:3" ht="14.25">
      <c r="A121" s="4" t="s">
        <v>147</v>
      </c>
      <c r="B121" s="4">
        <v>547</v>
      </c>
      <c r="C121" s="24">
        <f>B121/'[1]L02'!$C$121</f>
        <v>1.0642023346303502</v>
      </c>
    </row>
    <row r="122" spans="1:3" ht="14.25">
      <c r="A122" s="4" t="s">
        <v>148</v>
      </c>
      <c r="B122" s="4">
        <v>0</v>
      </c>
      <c r="C122" s="24"/>
    </row>
    <row r="123" spans="1:3" ht="14.25">
      <c r="A123" s="4" t="s">
        <v>149</v>
      </c>
      <c r="B123" s="4">
        <v>0</v>
      </c>
      <c r="C123" s="24"/>
    </row>
    <row r="124" spans="1:3" ht="14.25">
      <c r="A124" s="4" t="s">
        <v>221</v>
      </c>
      <c r="B124" s="4">
        <v>0</v>
      </c>
      <c r="C124" s="24"/>
    </row>
    <row r="125" spans="1:3" ht="14.25">
      <c r="A125" s="4" t="s">
        <v>222</v>
      </c>
      <c r="B125" s="4">
        <v>0</v>
      </c>
      <c r="C125" s="24"/>
    </row>
    <row r="126" spans="1:3" ht="14.25">
      <c r="A126" s="4" t="s">
        <v>223</v>
      </c>
      <c r="B126" s="4">
        <v>0</v>
      </c>
      <c r="C126" s="24"/>
    </row>
    <row r="127" spans="1:3" ht="14.25">
      <c r="A127" s="4" t="s">
        <v>156</v>
      </c>
      <c r="B127" s="4">
        <v>0</v>
      </c>
      <c r="C127" s="24"/>
    </row>
    <row r="128" spans="1:3" ht="14.25">
      <c r="A128" s="4" t="s">
        <v>224</v>
      </c>
      <c r="B128" s="4">
        <v>257</v>
      </c>
      <c r="C128" s="24">
        <f>B128/'[1]L02'!$C$128</f>
        <v>5.03921568627451</v>
      </c>
    </row>
    <row r="129" spans="1:3" ht="14.25">
      <c r="A129" s="4" t="s">
        <v>225</v>
      </c>
      <c r="B129" s="4">
        <v>814</v>
      </c>
      <c r="C129" s="24">
        <f>B129/'[1]L02'!$C$129</f>
        <v>1.2095096582466567</v>
      </c>
    </row>
    <row r="130" spans="1:3" ht="14.25">
      <c r="A130" s="4" t="s">
        <v>147</v>
      </c>
      <c r="B130" s="4">
        <v>367</v>
      </c>
      <c r="C130" s="24">
        <f>B130/'[1]L02'!$C$130</f>
        <v>1.063768115942029</v>
      </c>
    </row>
    <row r="131" spans="1:3" ht="14.25">
      <c r="A131" s="4" t="s">
        <v>148</v>
      </c>
      <c r="B131" s="4">
        <v>0</v>
      </c>
      <c r="C131" s="24"/>
    </row>
    <row r="132" spans="1:3" ht="14.25">
      <c r="A132" s="4" t="s">
        <v>149</v>
      </c>
      <c r="B132" s="4">
        <v>0</v>
      </c>
      <c r="C132" s="24"/>
    </row>
    <row r="133" spans="1:3" ht="14.25">
      <c r="A133" s="4" t="s">
        <v>226</v>
      </c>
      <c r="B133" s="4">
        <v>0</v>
      </c>
      <c r="C133" s="24"/>
    </row>
    <row r="134" spans="1:3" ht="14.25">
      <c r="A134" s="4" t="s">
        <v>227</v>
      </c>
      <c r="B134" s="4">
        <v>0</v>
      </c>
      <c r="C134" s="24"/>
    </row>
    <row r="135" spans="1:3" ht="14.25">
      <c r="A135" s="4" t="s">
        <v>228</v>
      </c>
      <c r="B135" s="4">
        <v>0</v>
      </c>
      <c r="C135" s="24"/>
    </row>
    <row r="136" spans="1:3" ht="14.25">
      <c r="A136" s="4" t="s">
        <v>229</v>
      </c>
      <c r="B136" s="4">
        <v>0</v>
      </c>
      <c r="C136" s="24"/>
    </row>
    <row r="137" spans="1:3" ht="14.25">
      <c r="A137" s="4" t="s">
        <v>230</v>
      </c>
      <c r="B137" s="4">
        <v>68</v>
      </c>
      <c r="C137" s="24">
        <f>B137/'[1]L02'!$C$137</f>
        <v>1.4166666666666667</v>
      </c>
    </row>
    <row r="138" spans="1:3" ht="14.25">
      <c r="A138" s="4" t="s">
        <v>156</v>
      </c>
      <c r="B138" s="4">
        <v>289</v>
      </c>
      <c r="C138" s="24">
        <f>B138/'[1]L02'!$C$138</f>
        <v>1.3894230769230769</v>
      </c>
    </row>
    <row r="139" spans="1:3" ht="14.25">
      <c r="A139" s="4" t="s">
        <v>231</v>
      </c>
      <c r="B139" s="4">
        <v>90</v>
      </c>
      <c r="C139" s="24">
        <f>B139/'[1]L02'!$C$139</f>
        <v>1.25</v>
      </c>
    </row>
    <row r="140" spans="1:3" ht="14.25">
      <c r="A140" s="4" t="s">
        <v>232</v>
      </c>
      <c r="B140" s="4">
        <v>0</v>
      </c>
      <c r="C140" s="24"/>
    </row>
    <row r="141" spans="1:3" ht="14.25">
      <c r="A141" s="4" t="s">
        <v>147</v>
      </c>
      <c r="B141" s="4">
        <v>0</v>
      </c>
      <c r="C141" s="24"/>
    </row>
    <row r="142" spans="1:3" ht="14.25">
      <c r="A142" s="4" t="s">
        <v>148</v>
      </c>
      <c r="B142" s="4">
        <v>0</v>
      </c>
      <c r="C142" s="24"/>
    </row>
    <row r="143" spans="1:3" ht="14.25">
      <c r="A143" s="4" t="s">
        <v>149</v>
      </c>
      <c r="B143" s="4">
        <v>0</v>
      </c>
      <c r="C143" s="24"/>
    </row>
    <row r="144" spans="1:3" ht="14.25">
      <c r="A144" s="4" t="s">
        <v>233</v>
      </c>
      <c r="B144" s="4">
        <v>0</v>
      </c>
      <c r="C144" s="24"/>
    </row>
    <row r="145" spans="1:3" ht="14.25">
      <c r="A145" s="4" t="s">
        <v>234</v>
      </c>
      <c r="B145" s="4">
        <v>0</v>
      </c>
      <c r="C145" s="24"/>
    </row>
    <row r="146" spans="1:3" ht="14.25">
      <c r="A146" s="4" t="s">
        <v>235</v>
      </c>
      <c r="B146" s="4">
        <v>0</v>
      </c>
      <c r="C146" s="24"/>
    </row>
    <row r="147" spans="1:3" ht="14.25">
      <c r="A147" s="4" t="s">
        <v>236</v>
      </c>
      <c r="B147" s="4">
        <v>0</v>
      </c>
      <c r="C147" s="24"/>
    </row>
    <row r="148" spans="1:3" ht="14.25">
      <c r="A148" s="4" t="s">
        <v>237</v>
      </c>
      <c r="B148" s="4">
        <v>0</v>
      </c>
      <c r="C148" s="24"/>
    </row>
    <row r="149" spans="1:3" ht="14.25">
      <c r="A149" s="4" t="s">
        <v>238</v>
      </c>
      <c r="B149" s="4">
        <v>0</v>
      </c>
      <c r="C149" s="24"/>
    </row>
    <row r="150" spans="1:3" ht="14.25">
      <c r="A150" s="4" t="s">
        <v>156</v>
      </c>
      <c r="B150" s="4">
        <v>0</v>
      </c>
      <c r="C150" s="24"/>
    </row>
    <row r="151" spans="1:3" ht="14.25">
      <c r="A151" s="4" t="s">
        <v>239</v>
      </c>
      <c r="B151" s="4">
        <v>0</v>
      </c>
      <c r="C151" s="24"/>
    </row>
    <row r="152" spans="1:3" ht="14.25">
      <c r="A152" s="4" t="s">
        <v>240</v>
      </c>
      <c r="B152" s="4">
        <v>3502</v>
      </c>
      <c r="C152" s="24">
        <f>B152/'[1]L02'!$C$152</f>
        <v>1.1366439467705292</v>
      </c>
    </row>
    <row r="153" spans="1:3" ht="14.25">
      <c r="A153" s="4" t="s">
        <v>147</v>
      </c>
      <c r="B153" s="4">
        <v>2731</v>
      </c>
      <c r="C153" s="24">
        <f>B153/'[1]L02'!$C$153</f>
        <v>1.0255351107773187</v>
      </c>
    </row>
    <row r="154" spans="1:3" ht="14.25">
      <c r="A154" s="4" t="s">
        <v>148</v>
      </c>
      <c r="B154" s="4">
        <v>0</v>
      </c>
      <c r="C154" s="24"/>
    </row>
    <row r="155" spans="1:3" ht="14.25">
      <c r="A155" s="4" t="s">
        <v>149</v>
      </c>
      <c r="B155" s="4">
        <v>0</v>
      </c>
      <c r="C155" s="24"/>
    </row>
    <row r="156" spans="1:3" ht="14.25">
      <c r="A156" s="4" t="s">
        <v>241</v>
      </c>
      <c r="B156" s="4">
        <v>106</v>
      </c>
      <c r="C156" s="24">
        <f>B156/'[1]L02'!$C$156</f>
        <v>1.6825396825396826</v>
      </c>
    </row>
    <row r="157" spans="1:3" ht="14.25">
      <c r="A157" s="4" t="s">
        <v>242</v>
      </c>
      <c r="B157" s="4">
        <v>123</v>
      </c>
      <c r="C157" s="24">
        <f>B157/'[1]L02'!$C$157</f>
        <v>1.1826923076923077</v>
      </c>
    </row>
    <row r="158" spans="1:3" ht="14.25">
      <c r="A158" s="4" t="s">
        <v>243</v>
      </c>
      <c r="B158" s="4">
        <v>20</v>
      </c>
      <c r="C158" s="24">
        <f>B158/'[1]L02'!$C$158</f>
        <v>1</v>
      </c>
    </row>
    <row r="159" spans="1:3" ht="14.25">
      <c r="A159" s="4" t="s">
        <v>190</v>
      </c>
      <c r="B159" s="4">
        <v>16</v>
      </c>
      <c r="C159" s="24">
        <v>0</v>
      </c>
    </row>
    <row r="160" spans="1:3" ht="14.25">
      <c r="A160" s="4" t="s">
        <v>156</v>
      </c>
      <c r="B160" s="4">
        <v>0</v>
      </c>
      <c r="C160" s="24"/>
    </row>
    <row r="161" spans="1:3" ht="14.25">
      <c r="A161" s="4" t="s">
        <v>244</v>
      </c>
      <c r="B161" s="4">
        <v>506</v>
      </c>
      <c r="C161" s="24">
        <f>B161/'[1]L02'!$C$161</f>
        <v>2.1904761904761907</v>
      </c>
    </row>
    <row r="162" spans="1:3" ht="14.25">
      <c r="A162" s="4" t="s">
        <v>245</v>
      </c>
      <c r="B162" s="4">
        <v>43</v>
      </c>
      <c r="C162" s="24"/>
    </row>
    <row r="163" spans="1:3" ht="14.25">
      <c r="A163" s="4" t="s">
        <v>147</v>
      </c>
      <c r="B163" s="4">
        <v>0</v>
      </c>
      <c r="C163" s="24"/>
    </row>
    <row r="164" spans="1:3" ht="14.25">
      <c r="A164" s="4" t="s">
        <v>148</v>
      </c>
      <c r="B164" s="4">
        <v>0</v>
      </c>
      <c r="C164" s="24"/>
    </row>
    <row r="165" spans="1:3" ht="14.25">
      <c r="A165" s="4" t="s">
        <v>149</v>
      </c>
      <c r="B165" s="4">
        <v>0</v>
      </c>
      <c r="C165" s="24"/>
    </row>
    <row r="166" spans="1:3" ht="14.25">
      <c r="A166" s="4" t="s">
        <v>246</v>
      </c>
      <c r="B166" s="4">
        <v>0</v>
      </c>
      <c r="C166" s="24"/>
    </row>
    <row r="167" spans="1:3" ht="14.25">
      <c r="A167" s="4" t="s">
        <v>247</v>
      </c>
      <c r="B167" s="4">
        <v>0</v>
      </c>
      <c r="C167" s="24"/>
    </row>
    <row r="168" spans="1:3" ht="14.25">
      <c r="A168" s="4" t="s">
        <v>248</v>
      </c>
      <c r="B168" s="4">
        <v>0</v>
      </c>
      <c r="C168" s="24"/>
    </row>
    <row r="169" spans="1:3" ht="14.25">
      <c r="A169" s="4" t="s">
        <v>249</v>
      </c>
      <c r="B169" s="4">
        <v>0</v>
      </c>
      <c r="C169" s="24"/>
    </row>
    <row r="170" spans="1:3" ht="14.25">
      <c r="A170" s="4" t="s">
        <v>250</v>
      </c>
      <c r="B170" s="4">
        <v>2</v>
      </c>
      <c r="C170" s="24"/>
    </row>
    <row r="171" spans="1:3" ht="14.25">
      <c r="A171" s="4" t="s">
        <v>251</v>
      </c>
      <c r="B171" s="4">
        <v>0</v>
      </c>
      <c r="C171" s="24"/>
    </row>
    <row r="172" spans="1:3" ht="14.25">
      <c r="A172" s="4" t="s">
        <v>190</v>
      </c>
      <c r="B172" s="4">
        <v>0</v>
      </c>
      <c r="C172" s="24"/>
    </row>
    <row r="173" spans="1:3" ht="14.25">
      <c r="A173" s="4" t="s">
        <v>156</v>
      </c>
      <c r="B173" s="4">
        <v>0</v>
      </c>
      <c r="C173" s="24"/>
    </row>
    <row r="174" spans="1:3" ht="14.25">
      <c r="A174" s="4" t="s">
        <v>252</v>
      </c>
      <c r="B174" s="4">
        <v>41</v>
      </c>
      <c r="C174" s="24"/>
    </row>
    <row r="175" spans="1:3" ht="14.25">
      <c r="A175" s="4" t="s">
        <v>253</v>
      </c>
      <c r="B175" s="4">
        <v>0</v>
      </c>
      <c r="C175" s="24"/>
    </row>
    <row r="176" spans="1:3" ht="14.25">
      <c r="A176" s="4" t="s">
        <v>147</v>
      </c>
      <c r="B176" s="4">
        <v>0</v>
      </c>
      <c r="C176" s="24"/>
    </row>
    <row r="177" spans="1:3" ht="14.25">
      <c r="A177" s="4" t="s">
        <v>148</v>
      </c>
      <c r="B177" s="4">
        <v>0</v>
      </c>
      <c r="C177" s="24"/>
    </row>
    <row r="178" spans="1:3" ht="14.25">
      <c r="A178" s="4" t="s">
        <v>149</v>
      </c>
      <c r="B178" s="4">
        <v>0</v>
      </c>
      <c r="C178" s="24"/>
    </row>
    <row r="179" spans="1:3" ht="14.25">
      <c r="A179" s="4" t="s">
        <v>254</v>
      </c>
      <c r="B179" s="4">
        <v>0</v>
      </c>
      <c r="C179" s="24"/>
    </row>
    <row r="180" spans="1:3" ht="14.25">
      <c r="A180" s="4" t="s">
        <v>156</v>
      </c>
      <c r="B180" s="4">
        <v>0</v>
      </c>
      <c r="C180" s="24"/>
    </row>
    <row r="181" spans="1:3" ht="14.25">
      <c r="A181" s="4" t="s">
        <v>255</v>
      </c>
      <c r="B181" s="4">
        <v>0</v>
      </c>
      <c r="C181" s="24"/>
    </row>
    <row r="182" spans="1:3" ht="14.25">
      <c r="A182" s="4" t="s">
        <v>256</v>
      </c>
      <c r="B182" s="4">
        <v>149</v>
      </c>
      <c r="C182" s="24">
        <f>B182/'[1]L02'!$C$182</f>
        <v>1.0275862068965518</v>
      </c>
    </row>
    <row r="183" spans="1:3" ht="14.25">
      <c r="A183" s="4" t="s">
        <v>147</v>
      </c>
      <c r="B183" s="4">
        <v>35</v>
      </c>
      <c r="C183" s="24">
        <f>B183/'[1]L02'!$C$183</f>
        <v>1.0294117647058822</v>
      </c>
    </row>
    <row r="184" spans="1:3" ht="14.25">
      <c r="A184" s="4" t="s">
        <v>148</v>
      </c>
      <c r="B184" s="4">
        <v>0</v>
      </c>
      <c r="C184" s="24"/>
    </row>
    <row r="185" spans="1:3" ht="14.25">
      <c r="A185" s="4" t="s">
        <v>149</v>
      </c>
      <c r="B185" s="4">
        <v>0</v>
      </c>
      <c r="C185" s="24"/>
    </row>
    <row r="186" spans="1:3" ht="14.25">
      <c r="A186" s="4" t="s">
        <v>257</v>
      </c>
      <c r="B186" s="4">
        <v>12</v>
      </c>
      <c r="C186" s="24">
        <f>B186/'[1]L02'!$C$186</f>
        <v>1.0909090909090908</v>
      </c>
    </row>
    <row r="187" spans="1:3" ht="14.25">
      <c r="A187" s="4" t="s">
        <v>156</v>
      </c>
      <c r="B187" s="4">
        <v>0</v>
      </c>
      <c r="C187" s="24"/>
    </row>
    <row r="188" spans="1:3" ht="14.25">
      <c r="A188" s="4" t="s">
        <v>258</v>
      </c>
      <c r="B188" s="4">
        <v>102</v>
      </c>
      <c r="C188" s="24">
        <f>B188/'[1]L02'!$C$188</f>
        <v>1.02</v>
      </c>
    </row>
    <row r="189" spans="1:3" ht="14.25">
      <c r="A189" s="4" t="s">
        <v>259</v>
      </c>
      <c r="B189" s="4">
        <v>122</v>
      </c>
      <c r="C189" s="24">
        <f>B189/'[1]L02'!$C$189</f>
        <v>1.4186046511627908</v>
      </c>
    </row>
    <row r="190" spans="1:3" ht="14.25">
      <c r="A190" s="4" t="s">
        <v>147</v>
      </c>
      <c r="B190" s="4">
        <v>62</v>
      </c>
      <c r="C190" s="24">
        <f>B190/'[1]L02'!$C$190</f>
        <v>1.0508474576271187</v>
      </c>
    </row>
    <row r="191" spans="1:3" ht="14.25">
      <c r="A191" s="4" t="s">
        <v>148</v>
      </c>
      <c r="B191" s="4">
        <v>0</v>
      </c>
      <c r="C191" s="24"/>
    </row>
    <row r="192" spans="1:3" ht="14.25">
      <c r="A192" s="4" t="s">
        <v>149</v>
      </c>
      <c r="B192" s="4">
        <v>0</v>
      </c>
      <c r="C192" s="24"/>
    </row>
    <row r="193" spans="1:3" ht="14.25">
      <c r="A193" s="4" t="s">
        <v>260</v>
      </c>
      <c r="B193" s="4">
        <v>0</v>
      </c>
      <c r="C193" s="24"/>
    </row>
    <row r="194" spans="1:3" ht="14.25">
      <c r="A194" s="4" t="s">
        <v>261</v>
      </c>
      <c r="B194" s="4">
        <v>0</v>
      </c>
      <c r="C194" s="24"/>
    </row>
    <row r="195" spans="1:3" ht="14.25">
      <c r="A195" s="4" t="s">
        <v>262</v>
      </c>
      <c r="B195" s="4">
        <v>2</v>
      </c>
      <c r="C195" s="24">
        <f>B195/'[1]L02'!$C$195</f>
        <v>2</v>
      </c>
    </row>
    <row r="196" spans="1:3" ht="14.25">
      <c r="A196" s="4" t="s">
        <v>156</v>
      </c>
      <c r="B196" s="4">
        <v>0</v>
      </c>
      <c r="C196" s="24"/>
    </row>
    <row r="197" spans="1:3" ht="14.25">
      <c r="A197" s="4" t="s">
        <v>263</v>
      </c>
      <c r="B197" s="4">
        <v>58</v>
      </c>
      <c r="C197" s="24">
        <f>B197/'[1]L02'!$C$197</f>
        <v>2.230769230769231</v>
      </c>
    </row>
    <row r="198" spans="1:3" ht="14.25">
      <c r="A198" s="4" t="s">
        <v>264</v>
      </c>
      <c r="B198" s="4">
        <v>136</v>
      </c>
      <c r="C198" s="24">
        <f>B198/'[1]L02'!$C$198</f>
        <v>0.918918918918919</v>
      </c>
    </row>
    <row r="199" spans="1:3" ht="14.25">
      <c r="A199" s="4" t="s">
        <v>147</v>
      </c>
      <c r="B199" s="4">
        <v>100</v>
      </c>
      <c r="C199" s="24">
        <f>B199/'[1]L02'!$C$199</f>
        <v>1.0309278350515463</v>
      </c>
    </row>
    <row r="200" spans="1:3" ht="14.25">
      <c r="A200" s="4" t="s">
        <v>148</v>
      </c>
      <c r="B200" s="4">
        <v>0</v>
      </c>
      <c r="C200" s="24"/>
    </row>
    <row r="201" spans="1:3" ht="14.25">
      <c r="A201" s="4" t="s">
        <v>149</v>
      </c>
      <c r="B201" s="4">
        <v>0</v>
      </c>
      <c r="C201" s="24"/>
    </row>
    <row r="202" spans="1:3" ht="14.25">
      <c r="A202" s="4" t="s">
        <v>265</v>
      </c>
      <c r="B202" s="4">
        <v>27</v>
      </c>
      <c r="C202" s="24">
        <f>B202/'[1]L02'!$C$202</f>
        <v>0.5294117647058824</v>
      </c>
    </row>
    <row r="203" spans="1:3" ht="14.25">
      <c r="A203" s="4" t="s">
        <v>266</v>
      </c>
      <c r="B203" s="4">
        <v>9</v>
      </c>
      <c r="C203" s="24"/>
    </row>
    <row r="204" spans="1:3" ht="14.25">
      <c r="A204" s="4" t="s">
        <v>267</v>
      </c>
      <c r="B204" s="4">
        <v>45</v>
      </c>
      <c r="C204" s="24">
        <f>B204/'[1]L02'!$C$204</f>
        <v>1.3235294117647058</v>
      </c>
    </row>
    <row r="205" spans="1:3" ht="14.25">
      <c r="A205" s="4" t="s">
        <v>147</v>
      </c>
      <c r="B205" s="4">
        <v>33</v>
      </c>
      <c r="C205" s="24">
        <f>B205/'[1]L02'!$C$205</f>
        <v>1.32</v>
      </c>
    </row>
    <row r="206" spans="1:3" ht="14.25">
      <c r="A206" s="4" t="s">
        <v>148</v>
      </c>
      <c r="B206" s="4">
        <v>0</v>
      </c>
      <c r="C206" s="24"/>
    </row>
    <row r="207" spans="1:3" ht="14.25">
      <c r="A207" s="4" t="s">
        <v>149</v>
      </c>
      <c r="B207" s="4">
        <v>0</v>
      </c>
      <c r="C207" s="24"/>
    </row>
    <row r="208" spans="1:3" ht="14.25">
      <c r="A208" s="4" t="s">
        <v>161</v>
      </c>
      <c r="B208" s="4">
        <v>0</v>
      </c>
      <c r="C208" s="24"/>
    </row>
    <row r="209" spans="1:3" ht="14.25">
      <c r="A209" s="4" t="s">
        <v>156</v>
      </c>
      <c r="B209" s="4">
        <v>0</v>
      </c>
      <c r="C209" s="24"/>
    </row>
    <row r="210" spans="1:3" ht="14.25">
      <c r="A210" s="4" t="s">
        <v>268</v>
      </c>
      <c r="B210" s="4">
        <v>12</v>
      </c>
      <c r="C210" s="24">
        <f>B210/'[1]L02'!$C$210</f>
        <v>1.3333333333333333</v>
      </c>
    </row>
    <row r="211" spans="1:3" ht="14.25">
      <c r="A211" s="4" t="s">
        <v>269</v>
      </c>
      <c r="B211" s="4">
        <v>543</v>
      </c>
      <c r="C211" s="24">
        <f>B211/'[1]L02'!$C$211</f>
        <v>1.2716627634660422</v>
      </c>
    </row>
    <row r="212" spans="1:3" ht="14.25">
      <c r="A212" s="4" t="s">
        <v>147</v>
      </c>
      <c r="B212" s="4">
        <v>313</v>
      </c>
      <c r="C212" s="24">
        <f>B212/'[1]L02'!$C$212</f>
        <v>1.1992337164750957</v>
      </c>
    </row>
    <row r="213" spans="1:3" ht="14.25">
      <c r="A213" s="4" t="s">
        <v>148</v>
      </c>
      <c r="B213" s="4">
        <v>2</v>
      </c>
      <c r="C213" s="24">
        <f>B213/'[1]L02'!$C$213</f>
        <v>2</v>
      </c>
    </row>
    <row r="214" spans="1:3" ht="14.25">
      <c r="A214" s="4" t="s">
        <v>149</v>
      </c>
      <c r="B214" s="4">
        <v>0</v>
      </c>
      <c r="C214" s="24"/>
    </row>
    <row r="215" spans="1:3" ht="14.25">
      <c r="A215" s="4" t="s">
        <v>270</v>
      </c>
      <c r="B215" s="4">
        <v>0</v>
      </c>
      <c r="C215" s="24"/>
    </row>
    <row r="216" spans="1:3" ht="14.25">
      <c r="A216" s="4" t="s">
        <v>271</v>
      </c>
      <c r="B216" s="4">
        <v>0</v>
      </c>
      <c r="C216" s="24"/>
    </row>
    <row r="217" spans="1:3" ht="14.25">
      <c r="A217" s="4" t="s">
        <v>156</v>
      </c>
      <c r="B217" s="4">
        <v>0</v>
      </c>
      <c r="C217" s="24"/>
    </row>
    <row r="218" spans="1:3" ht="14.25">
      <c r="A218" s="4" t="s">
        <v>272</v>
      </c>
      <c r="B218" s="4">
        <v>228</v>
      </c>
      <c r="C218" s="24">
        <f>B218/'[1]L02'!$C$218</f>
        <v>1.3818181818181818</v>
      </c>
    </row>
    <row r="219" spans="1:3" ht="14.25">
      <c r="A219" s="4" t="s">
        <v>273</v>
      </c>
      <c r="B219" s="4">
        <v>997</v>
      </c>
      <c r="C219" s="24">
        <f>B219/'[1]L02'!$C$219</f>
        <v>1.2540880503144654</v>
      </c>
    </row>
    <row r="220" spans="1:3" ht="14.25">
      <c r="A220" s="4" t="s">
        <v>147</v>
      </c>
      <c r="B220" s="4">
        <v>627</v>
      </c>
      <c r="C220" s="24">
        <f>B220/'[1]L02'!$C$220</f>
        <v>1.224609375</v>
      </c>
    </row>
    <row r="221" spans="1:3" ht="14.25">
      <c r="A221" s="4" t="s">
        <v>148</v>
      </c>
      <c r="B221" s="4">
        <v>0</v>
      </c>
      <c r="C221" s="24"/>
    </row>
    <row r="222" spans="1:3" ht="14.25">
      <c r="A222" s="4" t="s">
        <v>149</v>
      </c>
      <c r="B222" s="4">
        <v>0</v>
      </c>
      <c r="C222" s="24"/>
    </row>
    <row r="223" spans="1:3" ht="14.25">
      <c r="A223" s="4" t="s">
        <v>274</v>
      </c>
      <c r="B223" s="4">
        <v>4</v>
      </c>
      <c r="C223" s="24"/>
    </row>
    <row r="224" spans="1:3" ht="14.25">
      <c r="A224" s="4" t="s">
        <v>156</v>
      </c>
      <c r="B224" s="4">
        <v>0</v>
      </c>
      <c r="C224" s="24"/>
    </row>
    <row r="225" spans="1:3" ht="14.25">
      <c r="A225" s="4" t="s">
        <v>275</v>
      </c>
      <c r="B225" s="4">
        <v>366</v>
      </c>
      <c r="C225" s="24">
        <f>B225/'[1]L02'!$C$225</f>
        <v>1.2932862190812722</v>
      </c>
    </row>
    <row r="226" spans="1:3" ht="14.25">
      <c r="A226" s="4" t="s">
        <v>276</v>
      </c>
      <c r="B226" s="4">
        <v>547</v>
      </c>
      <c r="C226" s="24">
        <f>B226/'[1]L02'!$C$226</f>
        <v>1.4170984455958548</v>
      </c>
    </row>
    <row r="227" spans="1:3" ht="14.25">
      <c r="A227" s="4" t="s">
        <v>147</v>
      </c>
      <c r="B227" s="4">
        <v>285</v>
      </c>
      <c r="C227" s="24">
        <f>B227/'[1]L02'!$C$227</f>
        <v>1.2231759656652361</v>
      </c>
    </row>
    <row r="228" spans="1:3" ht="14.25">
      <c r="A228" s="4" t="s">
        <v>148</v>
      </c>
      <c r="B228" s="4">
        <v>0</v>
      </c>
      <c r="C228" s="24"/>
    </row>
    <row r="229" spans="1:3" ht="14.25">
      <c r="A229" s="4" t="s">
        <v>149</v>
      </c>
      <c r="B229" s="4">
        <v>0</v>
      </c>
      <c r="C229" s="24"/>
    </row>
    <row r="230" spans="1:3" ht="14.25">
      <c r="A230" s="4" t="s">
        <v>156</v>
      </c>
      <c r="B230" s="4">
        <v>29</v>
      </c>
      <c r="C230" s="24">
        <f>B230/'[1]L02'!$C$230</f>
        <v>1.8125</v>
      </c>
    </row>
    <row r="231" spans="1:3" ht="14.25">
      <c r="A231" s="4" t="s">
        <v>277</v>
      </c>
      <c r="B231" s="4">
        <v>233</v>
      </c>
      <c r="C231" s="24">
        <f>B231/'[1]L02'!$C$231</f>
        <v>1.7007299270072993</v>
      </c>
    </row>
    <row r="232" spans="1:3" ht="14.25">
      <c r="A232" s="4" t="s">
        <v>278</v>
      </c>
      <c r="B232" s="4">
        <v>677</v>
      </c>
      <c r="C232" s="24">
        <f>B232/'[1]L02'!$C$232</f>
        <v>1.2725563909774436</v>
      </c>
    </row>
    <row r="233" spans="1:3" ht="14.25">
      <c r="A233" s="4" t="s">
        <v>147</v>
      </c>
      <c r="B233" s="4">
        <v>310</v>
      </c>
      <c r="C233" s="24">
        <f>B233/'[1]L02'!$C$233</f>
        <v>1.2301587301587302</v>
      </c>
    </row>
    <row r="234" spans="1:3" ht="14.25">
      <c r="A234" s="4" t="s">
        <v>148</v>
      </c>
      <c r="B234" s="4">
        <v>0</v>
      </c>
      <c r="C234" s="24"/>
    </row>
    <row r="235" spans="1:3" ht="14.25">
      <c r="A235" s="4" t="s">
        <v>149</v>
      </c>
      <c r="B235" s="4">
        <v>0</v>
      </c>
      <c r="C235" s="24"/>
    </row>
    <row r="236" spans="1:3" ht="14.25">
      <c r="A236" s="4" t="s">
        <v>156</v>
      </c>
      <c r="B236" s="4">
        <v>0</v>
      </c>
      <c r="C236" s="24"/>
    </row>
    <row r="237" spans="1:3" ht="14.25">
      <c r="A237" s="4" t="s">
        <v>279</v>
      </c>
      <c r="B237" s="4">
        <v>367</v>
      </c>
      <c r="C237" s="24">
        <f>B237/'[1]L02'!$C$237</f>
        <v>1.3107142857142857</v>
      </c>
    </row>
    <row r="238" spans="1:3" ht="14.25">
      <c r="A238" s="4" t="s">
        <v>280</v>
      </c>
      <c r="B238" s="4">
        <v>165</v>
      </c>
      <c r="C238" s="24">
        <f>B238/'[1]L02'!$C$238</f>
        <v>1.0576923076923077</v>
      </c>
    </row>
    <row r="239" spans="1:3" ht="14.25">
      <c r="A239" s="4" t="s">
        <v>147</v>
      </c>
      <c r="B239" s="4">
        <v>87</v>
      </c>
      <c r="C239" s="24">
        <f>B239/'[1]L02'!$C$239</f>
        <v>1.0235294117647058</v>
      </c>
    </row>
    <row r="240" spans="1:3" ht="14.25">
      <c r="A240" s="4" t="s">
        <v>148</v>
      </c>
      <c r="B240" s="4">
        <v>0</v>
      </c>
      <c r="C240" s="24"/>
    </row>
    <row r="241" spans="1:3" ht="14.25">
      <c r="A241" s="4" t="s">
        <v>149</v>
      </c>
      <c r="B241" s="4">
        <v>0</v>
      </c>
      <c r="C241" s="24"/>
    </row>
    <row r="242" spans="1:3" ht="14.25">
      <c r="A242" s="4" t="s">
        <v>156</v>
      </c>
      <c r="B242" s="4">
        <v>0</v>
      </c>
      <c r="C242" s="24"/>
    </row>
    <row r="243" spans="1:3" ht="14.25">
      <c r="A243" s="4" t="s">
        <v>281</v>
      </c>
      <c r="B243" s="4">
        <v>78</v>
      </c>
      <c r="C243" s="24">
        <f>B243/'[1]L02'!$C$243</f>
        <v>1.0985915492957747</v>
      </c>
    </row>
    <row r="244" spans="1:3" ht="14.25">
      <c r="A244" s="4" t="s">
        <v>282</v>
      </c>
      <c r="B244" s="4">
        <v>0</v>
      </c>
      <c r="C244" s="24"/>
    </row>
    <row r="245" spans="1:3" ht="14.25">
      <c r="A245" s="4" t="s">
        <v>147</v>
      </c>
      <c r="B245" s="4">
        <v>0</v>
      </c>
      <c r="C245" s="24"/>
    </row>
    <row r="246" spans="1:3" ht="14.25">
      <c r="A246" s="4" t="s">
        <v>148</v>
      </c>
      <c r="B246" s="4">
        <v>0</v>
      </c>
      <c r="C246" s="24"/>
    </row>
    <row r="247" spans="1:3" ht="14.25">
      <c r="A247" s="4" t="s">
        <v>149</v>
      </c>
      <c r="B247" s="4">
        <v>0</v>
      </c>
      <c r="C247" s="24"/>
    </row>
    <row r="248" spans="1:3" ht="14.25">
      <c r="A248" s="4" t="s">
        <v>156</v>
      </c>
      <c r="B248" s="4">
        <v>0</v>
      </c>
      <c r="C248" s="24"/>
    </row>
    <row r="249" spans="1:3" ht="14.25">
      <c r="A249" s="4" t="s">
        <v>283</v>
      </c>
      <c r="B249" s="4">
        <v>0</v>
      </c>
      <c r="C249" s="24"/>
    </row>
    <row r="250" spans="1:3" ht="14.25">
      <c r="A250" s="4" t="s">
        <v>284</v>
      </c>
      <c r="B250" s="4">
        <v>743</v>
      </c>
      <c r="C250" s="24">
        <f>B250/'[1]L02'!$C$250</f>
        <v>1.143076923076923</v>
      </c>
    </row>
    <row r="251" spans="1:3" ht="14.25">
      <c r="A251" s="4" t="s">
        <v>147</v>
      </c>
      <c r="B251" s="4">
        <v>465</v>
      </c>
      <c r="C251" s="24">
        <f>B251/'[1]L02'!$C$251</f>
        <v>1.1712846347607053</v>
      </c>
    </row>
    <row r="252" spans="1:3" ht="14.25">
      <c r="A252" s="4" t="s">
        <v>148</v>
      </c>
      <c r="B252" s="4">
        <v>0</v>
      </c>
      <c r="C252" s="24"/>
    </row>
    <row r="253" spans="1:3" ht="14.25">
      <c r="A253" s="4" t="s">
        <v>149</v>
      </c>
      <c r="B253" s="4">
        <v>0</v>
      </c>
      <c r="C253" s="24"/>
    </row>
    <row r="254" spans="1:3" ht="14.25">
      <c r="A254" s="4" t="s">
        <v>156</v>
      </c>
      <c r="B254" s="4">
        <v>38</v>
      </c>
      <c r="C254" s="24">
        <f>B254/'[1]L02'!$C$254</f>
        <v>1.8095238095238095</v>
      </c>
    </row>
    <row r="255" spans="1:3" ht="14.25">
      <c r="A255" s="4" t="s">
        <v>285</v>
      </c>
      <c r="B255" s="4">
        <v>240</v>
      </c>
      <c r="C255" s="24">
        <f>B255/'[1]L02'!$C$255</f>
        <v>1.0344827586206897</v>
      </c>
    </row>
    <row r="256" spans="1:3" ht="14.25">
      <c r="A256" s="4" t="s">
        <v>286</v>
      </c>
      <c r="B256" s="4">
        <v>30</v>
      </c>
      <c r="C256" s="24">
        <f>B256/'[1]L02'!$C$256</f>
        <v>0.9375</v>
      </c>
    </row>
    <row r="257" spans="1:3" ht="14.25">
      <c r="A257" s="4" t="s">
        <v>287</v>
      </c>
      <c r="B257" s="4">
        <v>0</v>
      </c>
      <c r="C257" s="24"/>
    </row>
    <row r="258" spans="1:3" ht="14.25">
      <c r="A258" s="4" t="s">
        <v>288</v>
      </c>
      <c r="B258" s="4">
        <v>30</v>
      </c>
      <c r="C258" s="24">
        <f>B258/'[1]L02'!$C$258</f>
        <v>1</v>
      </c>
    </row>
    <row r="259" spans="1:3" ht="14.25">
      <c r="A259" s="4" t="s">
        <v>289</v>
      </c>
      <c r="B259" s="4">
        <v>0</v>
      </c>
      <c r="C259" s="24"/>
    </row>
    <row r="260" spans="1:3" ht="14.25">
      <c r="A260" s="4" t="s">
        <v>290</v>
      </c>
      <c r="B260" s="4">
        <v>0</v>
      </c>
      <c r="C260" s="24"/>
    </row>
    <row r="261" spans="1:3" ht="14.25">
      <c r="A261" s="4" t="s">
        <v>147</v>
      </c>
      <c r="B261" s="4">
        <v>0</v>
      </c>
      <c r="C261" s="24"/>
    </row>
    <row r="262" spans="1:3" ht="14.25">
      <c r="A262" s="4" t="s">
        <v>148</v>
      </c>
      <c r="B262" s="4">
        <v>0</v>
      </c>
      <c r="C262" s="24"/>
    </row>
    <row r="263" spans="1:3" ht="14.25">
      <c r="A263" s="4" t="s">
        <v>149</v>
      </c>
      <c r="B263" s="4">
        <v>0</v>
      </c>
      <c r="C263" s="24"/>
    </row>
    <row r="264" spans="1:3" ht="14.25">
      <c r="A264" s="4" t="s">
        <v>274</v>
      </c>
      <c r="B264" s="4">
        <v>0</v>
      </c>
      <c r="C264" s="24"/>
    </row>
    <row r="265" spans="1:3" ht="14.25">
      <c r="A265" s="4" t="s">
        <v>156</v>
      </c>
      <c r="B265" s="4">
        <v>0</v>
      </c>
      <c r="C265" s="24"/>
    </row>
    <row r="266" spans="1:3" ht="14.25">
      <c r="A266" s="4" t="s">
        <v>291</v>
      </c>
      <c r="B266" s="4">
        <v>0</v>
      </c>
      <c r="C266" s="24"/>
    </row>
    <row r="267" spans="1:3" ht="14.25">
      <c r="A267" s="4" t="s">
        <v>292</v>
      </c>
      <c r="B267" s="4">
        <v>0</v>
      </c>
      <c r="C267" s="24"/>
    </row>
    <row r="268" spans="1:3" ht="14.25">
      <c r="A268" s="4" t="s">
        <v>293</v>
      </c>
      <c r="B268" s="4">
        <v>0</v>
      </c>
      <c r="C268" s="24"/>
    </row>
    <row r="269" spans="1:3" ht="14.25">
      <c r="A269" s="4" t="s">
        <v>294</v>
      </c>
      <c r="B269" s="4">
        <v>0</v>
      </c>
      <c r="C269" s="24"/>
    </row>
    <row r="270" spans="1:3" ht="14.25">
      <c r="A270" s="4" t="s">
        <v>295</v>
      </c>
      <c r="B270" s="4">
        <v>0</v>
      </c>
      <c r="C270" s="24"/>
    </row>
    <row r="271" spans="1:3" ht="14.25">
      <c r="A271" s="4" t="s">
        <v>296</v>
      </c>
      <c r="B271" s="4">
        <v>0</v>
      </c>
      <c r="C271" s="24"/>
    </row>
    <row r="272" spans="1:3" ht="14.25">
      <c r="A272" s="4" t="s">
        <v>297</v>
      </c>
      <c r="B272" s="4">
        <v>0</v>
      </c>
      <c r="C272" s="24"/>
    </row>
    <row r="273" spans="1:3" ht="14.25">
      <c r="A273" s="4" t="s">
        <v>298</v>
      </c>
      <c r="B273" s="4">
        <v>0</v>
      </c>
      <c r="C273" s="24"/>
    </row>
    <row r="274" spans="1:3" ht="14.25">
      <c r="A274" s="4" t="s">
        <v>299</v>
      </c>
      <c r="B274" s="4">
        <v>0</v>
      </c>
      <c r="C274" s="24"/>
    </row>
    <row r="275" spans="1:3" ht="14.25">
      <c r="A275" s="4" t="s">
        <v>300</v>
      </c>
      <c r="B275" s="4">
        <v>0</v>
      </c>
      <c r="C275" s="24"/>
    </row>
    <row r="276" spans="1:3" ht="14.25">
      <c r="A276" s="4" t="s">
        <v>301</v>
      </c>
      <c r="B276" s="4">
        <v>0</v>
      </c>
      <c r="C276" s="24"/>
    </row>
    <row r="277" spans="1:3" ht="14.25">
      <c r="A277" s="4" t="s">
        <v>302</v>
      </c>
      <c r="B277" s="4">
        <v>0</v>
      </c>
      <c r="C277" s="24"/>
    </row>
    <row r="278" spans="1:3" ht="14.25">
      <c r="A278" s="4" t="s">
        <v>303</v>
      </c>
      <c r="B278" s="4">
        <v>0</v>
      </c>
      <c r="C278" s="24"/>
    </row>
    <row r="279" spans="1:3" ht="14.25">
      <c r="A279" s="4" t="s">
        <v>304</v>
      </c>
      <c r="B279" s="4">
        <v>0</v>
      </c>
      <c r="C279" s="24"/>
    </row>
    <row r="280" spans="1:3" ht="14.25">
      <c r="A280" s="4" t="s">
        <v>305</v>
      </c>
      <c r="B280" s="4">
        <v>0</v>
      </c>
      <c r="C280" s="24"/>
    </row>
    <row r="281" spans="1:3" ht="14.25">
      <c r="A281" s="4" t="s">
        <v>306</v>
      </c>
      <c r="B281" s="4">
        <v>0</v>
      </c>
      <c r="C281" s="24"/>
    </row>
    <row r="282" spans="1:3" ht="14.25">
      <c r="A282" s="4" t="s">
        <v>307</v>
      </c>
      <c r="B282" s="4">
        <v>0</v>
      </c>
      <c r="C282" s="24"/>
    </row>
    <row r="283" spans="1:3" ht="14.25">
      <c r="A283" s="4" t="s">
        <v>308</v>
      </c>
      <c r="B283" s="4">
        <v>0</v>
      </c>
      <c r="C283" s="24"/>
    </row>
    <row r="284" spans="1:3" ht="14.25">
      <c r="A284" s="4" t="s">
        <v>309</v>
      </c>
      <c r="B284" s="4">
        <v>0</v>
      </c>
      <c r="C284" s="24"/>
    </row>
    <row r="285" spans="1:3" ht="14.25">
      <c r="A285" s="4" t="s">
        <v>310</v>
      </c>
      <c r="B285" s="4">
        <v>0</v>
      </c>
      <c r="C285" s="24"/>
    </row>
    <row r="286" spans="1:3" ht="14.25">
      <c r="A286" s="4" t="s">
        <v>311</v>
      </c>
      <c r="B286" s="4">
        <v>0</v>
      </c>
      <c r="C286" s="24"/>
    </row>
    <row r="287" spans="1:3" ht="14.25">
      <c r="A287" s="4" t="s">
        <v>312</v>
      </c>
      <c r="B287" s="4">
        <v>0</v>
      </c>
      <c r="C287" s="24"/>
    </row>
    <row r="288" spans="1:3" ht="14.25">
      <c r="A288" s="4" t="s">
        <v>313</v>
      </c>
      <c r="B288" s="4">
        <v>0</v>
      </c>
      <c r="C288" s="24"/>
    </row>
    <row r="289" spans="1:3" ht="14.25">
      <c r="A289" s="4" t="s">
        <v>314</v>
      </c>
      <c r="B289" s="4">
        <v>0</v>
      </c>
      <c r="C289" s="24"/>
    </row>
    <row r="290" spans="1:3" ht="14.25">
      <c r="A290" s="4" t="s">
        <v>315</v>
      </c>
      <c r="B290" s="4">
        <v>0</v>
      </c>
      <c r="C290" s="24"/>
    </row>
    <row r="291" spans="1:3" ht="14.25">
      <c r="A291" s="4" t="s">
        <v>316</v>
      </c>
      <c r="B291" s="4">
        <v>0</v>
      </c>
      <c r="C291" s="24"/>
    </row>
    <row r="292" spans="1:3" ht="14.25">
      <c r="A292" s="4" t="s">
        <v>317</v>
      </c>
      <c r="B292" s="4">
        <v>0</v>
      </c>
      <c r="C292" s="24"/>
    </row>
    <row r="293" spans="1:3" ht="14.25">
      <c r="A293" s="4" t="s">
        <v>318</v>
      </c>
      <c r="B293" s="4">
        <v>0</v>
      </c>
      <c r="C293" s="24"/>
    </row>
    <row r="294" spans="1:3" ht="14.25">
      <c r="A294" s="4" t="s">
        <v>319</v>
      </c>
      <c r="B294" s="4">
        <v>0</v>
      </c>
      <c r="C294" s="24"/>
    </row>
    <row r="295" spans="1:3" ht="14.25">
      <c r="A295" s="4" t="s">
        <v>320</v>
      </c>
      <c r="B295" s="4">
        <v>0</v>
      </c>
      <c r="C295" s="24"/>
    </row>
    <row r="296" spans="1:3" ht="14.25">
      <c r="A296" s="4" t="s">
        <v>321</v>
      </c>
      <c r="B296" s="4">
        <v>426</v>
      </c>
      <c r="C296" s="24">
        <f>B296/'[1]L02'!$C$296</f>
        <v>0.7473684210526316</v>
      </c>
    </row>
    <row r="297" spans="1:3" ht="14.25">
      <c r="A297" s="4" t="s">
        <v>322</v>
      </c>
      <c r="B297" s="4">
        <v>0</v>
      </c>
      <c r="C297" s="24"/>
    </row>
    <row r="298" spans="1:3" ht="14.25">
      <c r="A298" s="4" t="s">
        <v>323</v>
      </c>
      <c r="B298" s="4">
        <v>0</v>
      </c>
      <c r="C298" s="24"/>
    </row>
    <row r="299" spans="1:3" ht="14.25">
      <c r="A299" s="4" t="s">
        <v>324</v>
      </c>
      <c r="B299" s="4">
        <v>0</v>
      </c>
      <c r="C299" s="24"/>
    </row>
    <row r="300" spans="1:3" ht="14.25">
      <c r="A300" s="4" t="s">
        <v>325</v>
      </c>
      <c r="B300" s="4">
        <v>0</v>
      </c>
      <c r="C300" s="24"/>
    </row>
    <row r="301" spans="1:3" ht="14.25">
      <c r="A301" s="4" t="s">
        <v>326</v>
      </c>
      <c r="B301" s="4">
        <v>0</v>
      </c>
      <c r="C301" s="24"/>
    </row>
    <row r="302" spans="1:3" ht="14.25">
      <c r="A302" s="4" t="s">
        <v>327</v>
      </c>
      <c r="B302" s="4">
        <v>0</v>
      </c>
      <c r="C302" s="24"/>
    </row>
    <row r="303" spans="1:3" ht="14.25">
      <c r="A303" s="4" t="s">
        <v>328</v>
      </c>
      <c r="B303" s="4">
        <v>426</v>
      </c>
      <c r="C303" s="24">
        <f>B303/'[1]L02'!$C$303</f>
        <v>0.7473684210526316</v>
      </c>
    </row>
    <row r="304" spans="1:3" ht="14.25">
      <c r="A304" s="4" t="s">
        <v>329</v>
      </c>
      <c r="B304" s="4">
        <v>0</v>
      </c>
      <c r="C304" s="24"/>
    </row>
    <row r="305" spans="1:3" ht="14.25">
      <c r="A305" s="4" t="s">
        <v>330</v>
      </c>
      <c r="B305" s="4">
        <v>0</v>
      </c>
      <c r="C305" s="24"/>
    </row>
    <row r="306" spans="1:3" ht="14.25">
      <c r="A306" s="4" t="s">
        <v>331</v>
      </c>
      <c r="B306" s="4">
        <v>4</v>
      </c>
      <c r="C306" s="24">
        <f>B306/'[1]L02'!$C$306</f>
        <v>1</v>
      </c>
    </row>
    <row r="307" spans="1:3" ht="14.25">
      <c r="A307" s="4" t="s">
        <v>332</v>
      </c>
      <c r="B307" s="4">
        <v>0</v>
      </c>
      <c r="C307" s="24"/>
    </row>
    <row r="308" spans="1:3" ht="14.25">
      <c r="A308" s="4" t="s">
        <v>333</v>
      </c>
      <c r="B308" s="4">
        <v>0</v>
      </c>
      <c r="C308" s="24"/>
    </row>
    <row r="309" spans="1:3" ht="14.25">
      <c r="A309" s="4" t="s">
        <v>334</v>
      </c>
      <c r="B309" s="4">
        <v>66</v>
      </c>
      <c r="C309" s="24">
        <f>B309/'[1]L02'!$C$309</f>
        <v>1</v>
      </c>
    </row>
    <row r="310" spans="1:3" ht="14.25">
      <c r="A310" s="4" t="s">
        <v>335</v>
      </c>
      <c r="B310" s="4">
        <v>356</v>
      </c>
      <c r="C310" s="24">
        <f>B310/'[1]L02'!$C$310</f>
        <v>0.712</v>
      </c>
    </row>
    <row r="311" spans="1:3" ht="14.25">
      <c r="A311" s="4" t="s">
        <v>336</v>
      </c>
      <c r="B311" s="4">
        <v>0</v>
      </c>
      <c r="C311" s="24"/>
    </row>
    <row r="312" spans="1:3" ht="14.25">
      <c r="A312" s="4" t="s">
        <v>337</v>
      </c>
      <c r="B312" s="4">
        <v>0</v>
      </c>
      <c r="C312" s="24"/>
    </row>
    <row r="313" spans="1:3" ht="14.25">
      <c r="A313" s="4" t="s">
        <v>338</v>
      </c>
      <c r="B313" s="4">
        <v>0</v>
      </c>
      <c r="C313" s="24"/>
    </row>
    <row r="314" spans="1:3" ht="14.25">
      <c r="A314" s="4" t="s">
        <v>339</v>
      </c>
      <c r="B314" s="4">
        <v>8425</v>
      </c>
      <c r="C314" s="24">
        <f>B314/'[1]L02'!$C$314</f>
        <v>0.9907102539981185</v>
      </c>
    </row>
    <row r="315" spans="1:3" ht="14.25">
      <c r="A315" s="4" t="s">
        <v>340</v>
      </c>
      <c r="B315" s="4">
        <v>704</v>
      </c>
      <c r="C315" s="24">
        <f>B315/'[1]L02'!$C$315</f>
        <v>3.4009661835748792</v>
      </c>
    </row>
    <row r="316" spans="1:3" ht="14.25">
      <c r="A316" s="4" t="s">
        <v>341</v>
      </c>
      <c r="B316" s="4">
        <v>0</v>
      </c>
      <c r="C316" s="24"/>
    </row>
    <row r="317" spans="1:3" ht="14.25">
      <c r="A317" s="4" t="s">
        <v>342</v>
      </c>
      <c r="B317" s="4">
        <v>0</v>
      </c>
      <c r="C317" s="24"/>
    </row>
    <row r="318" spans="1:3" ht="14.25">
      <c r="A318" s="4" t="s">
        <v>343</v>
      </c>
      <c r="B318" s="4">
        <v>704</v>
      </c>
      <c r="C318" s="24">
        <f>B318/'[1]L02'!$C$318</f>
        <v>3.4009661835748792</v>
      </c>
    </row>
    <row r="319" spans="1:3" ht="14.25">
      <c r="A319" s="4" t="s">
        <v>344</v>
      </c>
      <c r="B319" s="4">
        <v>0</v>
      </c>
      <c r="C319" s="24"/>
    </row>
    <row r="320" spans="1:3" ht="14.25">
      <c r="A320" s="4" t="s">
        <v>345</v>
      </c>
      <c r="B320" s="4">
        <v>0</v>
      </c>
      <c r="C320" s="24"/>
    </row>
    <row r="321" spans="1:3" ht="14.25">
      <c r="A321" s="4" t="s">
        <v>346</v>
      </c>
      <c r="B321" s="4">
        <v>0</v>
      </c>
      <c r="C321" s="24"/>
    </row>
    <row r="322" spans="1:3" ht="14.25">
      <c r="A322" s="4" t="s">
        <v>347</v>
      </c>
      <c r="B322" s="4">
        <v>0</v>
      </c>
      <c r="C322" s="24"/>
    </row>
    <row r="323" spans="1:3" ht="14.25">
      <c r="A323" s="4" t="s">
        <v>348</v>
      </c>
      <c r="B323" s="4">
        <v>0</v>
      </c>
      <c r="C323" s="24"/>
    </row>
    <row r="324" spans="1:3" ht="14.25">
      <c r="A324" s="4" t="s">
        <v>349</v>
      </c>
      <c r="B324" s="4">
        <v>0</v>
      </c>
      <c r="C324" s="24"/>
    </row>
    <row r="325" spans="1:3" ht="14.25">
      <c r="A325" s="4" t="s">
        <v>350</v>
      </c>
      <c r="B325" s="4">
        <v>3434</v>
      </c>
      <c r="C325" s="24">
        <f>B325/'[1]L02'!$C$325</f>
        <v>2.2269779507133594</v>
      </c>
    </row>
    <row r="326" spans="1:3" ht="14.25">
      <c r="A326" s="4" t="s">
        <v>147</v>
      </c>
      <c r="B326" s="4">
        <v>0</v>
      </c>
      <c r="C326" s="24"/>
    </row>
    <row r="327" spans="1:3" ht="14.25">
      <c r="A327" s="4" t="s">
        <v>148</v>
      </c>
      <c r="B327" s="4">
        <v>0</v>
      </c>
      <c r="C327" s="24"/>
    </row>
    <row r="328" spans="1:3" ht="14.25">
      <c r="A328" s="4" t="s">
        <v>149</v>
      </c>
      <c r="B328" s="4">
        <v>0</v>
      </c>
      <c r="C328" s="24"/>
    </row>
    <row r="329" spans="1:3" ht="14.25">
      <c r="A329" s="4" t="s">
        <v>351</v>
      </c>
      <c r="B329" s="4">
        <v>1937</v>
      </c>
      <c r="C329" s="24">
        <f>B329/'[1]L02'!$C$329</f>
        <v>2.415211970074813</v>
      </c>
    </row>
    <row r="330" spans="1:3" ht="14.25">
      <c r="A330" s="4" t="s">
        <v>352</v>
      </c>
      <c r="B330" s="4">
        <v>0</v>
      </c>
      <c r="C330" s="24"/>
    </row>
    <row r="331" spans="1:3" ht="14.25">
      <c r="A331" s="4" t="s">
        <v>353</v>
      </c>
      <c r="B331" s="4">
        <v>0</v>
      </c>
      <c r="C331" s="24"/>
    </row>
    <row r="332" spans="1:3" ht="14.25">
      <c r="A332" s="4" t="s">
        <v>354</v>
      </c>
      <c r="B332" s="4">
        <v>0</v>
      </c>
      <c r="C332" s="24"/>
    </row>
    <row r="333" spans="1:3" ht="14.25">
      <c r="A333" s="4" t="s">
        <v>355</v>
      </c>
      <c r="B333" s="4">
        <v>0</v>
      </c>
      <c r="C333" s="24"/>
    </row>
    <row r="334" spans="1:3" ht="14.25">
      <c r="A334" s="4" t="s">
        <v>356</v>
      </c>
      <c r="B334" s="4">
        <v>0</v>
      </c>
      <c r="C334" s="24"/>
    </row>
    <row r="335" spans="1:3" ht="14.25">
      <c r="A335" s="4" t="s">
        <v>357</v>
      </c>
      <c r="B335" s="4">
        <v>19</v>
      </c>
      <c r="C335" s="24">
        <f>B335/'[1]L02'!$C$335</f>
        <v>3.8</v>
      </c>
    </row>
    <row r="336" spans="1:3" ht="14.25">
      <c r="A336" s="4" t="s">
        <v>358</v>
      </c>
      <c r="B336" s="4">
        <v>123</v>
      </c>
      <c r="C336" s="24">
        <f>B336/'[1]L02'!$C$336</f>
        <v>1.1495327102803738</v>
      </c>
    </row>
    <row r="337" spans="1:3" ht="14.25">
      <c r="A337" s="4" t="s">
        <v>359</v>
      </c>
      <c r="B337" s="4">
        <v>102</v>
      </c>
      <c r="C337" s="24">
        <f>B337/'[1]L02'!$C$337</f>
        <v>2.55</v>
      </c>
    </row>
    <row r="338" spans="1:3" ht="14.25">
      <c r="A338" s="4" t="s">
        <v>360</v>
      </c>
      <c r="B338" s="4">
        <v>0</v>
      </c>
      <c r="C338" s="24"/>
    </row>
    <row r="339" spans="1:3" ht="14.25">
      <c r="A339" s="4" t="s">
        <v>361</v>
      </c>
      <c r="B339" s="4">
        <v>406</v>
      </c>
      <c r="C339" s="24">
        <f>B339/'[1]L02'!$C$339</f>
        <v>1.020100502512563</v>
      </c>
    </row>
    <row r="340" spans="1:3" ht="14.25">
      <c r="A340" s="4" t="s">
        <v>362</v>
      </c>
      <c r="B340" s="4">
        <v>0</v>
      </c>
      <c r="C340" s="24"/>
    </row>
    <row r="341" spans="1:3" ht="14.25">
      <c r="A341" s="4" t="s">
        <v>363</v>
      </c>
      <c r="B341" s="4">
        <v>0</v>
      </c>
      <c r="C341" s="24"/>
    </row>
    <row r="342" spans="1:3" ht="14.25">
      <c r="A342" s="4" t="s">
        <v>364</v>
      </c>
      <c r="B342" s="4">
        <v>0</v>
      </c>
      <c r="C342" s="24"/>
    </row>
    <row r="343" spans="1:3" ht="14.25">
      <c r="A343" s="4" t="s">
        <v>365</v>
      </c>
      <c r="B343" s="4">
        <v>0</v>
      </c>
      <c r="C343" s="24"/>
    </row>
    <row r="344" spans="1:3" ht="14.25">
      <c r="A344" s="4" t="s">
        <v>190</v>
      </c>
      <c r="B344" s="4">
        <v>0</v>
      </c>
      <c r="C344" s="24"/>
    </row>
    <row r="345" spans="1:3" ht="14.25">
      <c r="A345" s="4" t="s">
        <v>156</v>
      </c>
      <c r="B345" s="4">
        <v>0</v>
      </c>
      <c r="C345" s="24"/>
    </row>
    <row r="346" spans="1:3" ht="14.25">
      <c r="A346" s="4" t="s">
        <v>366</v>
      </c>
      <c r="B346" s="4">
        <v>847</v>
      </c>
      <c r="C346" s="24">
        <f>B346/'[1]L02'!$C$346</f>
        <v>4.457894736842105</v>
      </c>
    </row>
    <row r="347" spans="1:3" ht="14.25">
      <c r="A347" s="4" t="s">
        <v>367</v>
      </c>
      <c r="B347" s="4">
        <v>5</v>
      </c>
      <c r="C347" s="24">
        <f>B347/'[1]L02'!$C$347</f>
        <v>1</v>
      </c>
    </row>
    <row r="348" spans="1:3" ht="14.25">
      <c r="A348" s="4" t="s">
        <v>147</v>
      </c>
      <c r="B348" s="4">
        <v>0</v>
      </c>
      <c r="C348" s="24"/>
    </row>
    <row r="349" spans="1:3" ht="14.25">
      <c r="A349" s="4" t="s">
        <v>148</v>
      </c>
      <c r="B349" s="4">
        <v>0</v>
      </c>
      <c r="C349" s="24"/>
    </row>
    <row r="350" spans="1:3" ht="14.25">
      <c r="A350" s="4" t="s">
        <v>149</v>
      </c>
      <c r="B350" s="4">
        <v>0</v>
      </c>
      <c r="C350" s="24"/>
    </row>
    <row r="351" spans="1:3" ht="14.25">
      <c r="A351" s="4" t="s">
        <v>368</v>
      </c>
      <c r="B351" s="4">
        <v>0</v>
      </c>
      <c r="C351" s="24"/>
    </row>
    <row r="352" spans="1:3" ht="14.25">
      <c r="A352" s="4" t="s">
        <v>156</v>
      </c>
      <c r="B352" s="4">
        <v>0</v>
      </c>
      <c r="C352" s="24"/>
    </row>
    <row r="353" spans="1:3" ht="14.25">
      <c r="A353" s="4" t="s">
        <v>369</v>
      </c>
      <c r="B353" s="4">
        <v>5</v>
      </c>
      <c r="C353" s="24">
        <f>B353/'[1]L02'!$C$353</f>
        <v>1</v>
      </c>
    </row>
    <row r="354" spans="1:3" ht="14.25">
      <c r="A354" s="4" t="s">
        <v>370</v>
      </c>
      <c r="B354" s="4">
        <v>1492</v>
      </c>
      <c r="C354" s="24">
        <f>B354/'[1]L02'!$C$354</f>
        <v>0.5330475169703466</v>
      </c>
    </row>
    <row r="355" spans="1:3" ht="14.25">
      <c r="A355" s="4" t="s">
        <v>147</v>
      </c>
      <c r="B355" s="4">
        <v>765</v>
      </c>
      <c r="C355" s="24">
        <f>B355/'[1]L02'!$C$355</f>
        <v>0.3813559322033898</v>
      </c>
    </row>
    <row r="356" spans="1:3" ht="14.25">
      <c r="A356" s="4" t="s">
        <v>148</v>
      </c>
      <c r="B356" s="4">
        <v>0</v>
      </c>
      <c r="C356" s="24"/>
    </row>
    <row r="357" spans="1:3" ht="14.25">
      <c r="A357" s="4" t="s">
        <v>149</v>
      </c>
      <c r="B357" s="4">
        <v>0</v>
      </c>
      <c r="C357" s="24"/>
    </row>
    <row r="358" spans="1:3" ht="14.25">
      <c r="A358" s="4" t="s">
        <v>371</v>
      </c>
      <c r="B358" s="4">
        <v>0</v>
      </c>
      <c r="C358" s="24"/>
    </row>
    <row r="359" spans="1:3" ht="14.25">
      <c r="A359" s="4" t="s">
        <v>372</v>
      </c>
      <c r="B359" s="4">
        <v>0</v>
      </c>
      <c r="C359" s="24"/>
    </row>
    <row r="360" spans="1:3" ht="14.25">
      <c r="A360" s="4" t="s">
        <v>373</v>
      </c>
      <c r="B360" s="4">
        <v>0</v>
      </c>
      <c r="C360" s="24"/>
    </row>
    <row r="361" spans="1:3" ht="14.25">
      <c r="A361" s="4" t="s">
        <v>374</v>
      </c>
      <c r="B361" s="4">
        <v>0</v>
      </c>
      <c r="C361" s="24"/>
    </row>
    <row r="362" spans="1:3" ht="14.25">
      <c r="A362" s="4" t="s">
        <v>375</v>
      </c>
      <c r="B362" s="4">
        <v>0</v>
      </c>
      <c r="C362" s="24"/>
    </row>
    <row r="363" spans="1:3" ht="14.25">
      <c r="A363" s="4" t="s">
        <v>376</v>
      </c>
      <c r="B363" s="4">
        <v>0</v>
      </c>
      <c r="C363" s="24"/>
    </row>
    <row r="364" spans="1:3" ht="14.25">
      <c r="A364" s="4" t="s">
        <v>156</v>
      </c>
      <c r="B364" s="4">
        <v>0</v>
      </c>
      <c r="C364" s="24"/>
    </row>
    <row r="365" spans="1:3" ht="14.25">
      <c r="A365" s="4" t="s">
        <v>377</v>
      </c>
      <c r="B365" s="4">
        <v>727</v>
      </c>
      <c r="C365" s="24">
        <f>B365/'[1]L02'!$C$365</f>
        <v>0.9167717528373266</v>
      </c>
    </row>
    <row r="366" spans="1:3" ht="14.25">
      <c r="A366" s="4" t="s">
        <v>378</v>
      </c>
      <c r="B366" s="4">
        <v>877</v>
      </c>
      <c r="C366" s="24">
        <f>B366/'[1]L02'!$C$366</f>
        <v>0.3094565984474241</v>
      </c>
    </row>
    <row r="367" spans="1:3" ht="14.25">
      <c r="A367" s="4" t="s">
        <v>147</v>
      </c>
      <c r="B367" s="4">
        <v>841</v>
      </c>
      <c r="C367" s="24">
        <f>B367/'[1]L02'!$C$367</f>
        <v>0.37228862328463924</v>
      </c>
    </row>
    <row r="368" spans="1:3" ht="14.25">
      <c r="A368" s="4" t="s">
        <v>148</v>
      </c>
      <c r="B368" s="4">
        <v>0</v>
      </c>
      <c r="C368" s="24"/>
    </row>
    <row r="369" spans="1:3" ht="14.25">
      <c r="A369" s="4" t="s">
        <v>149</v>
      </c>
      <c r="B369" s="4">
        <v>0</v>
      </c>
      <c r="C369" s="24"/>
    </row>
    <row r="370" spans="1:3" ht="14.25">
      <c r="A370" s="4" t="s">
        <v>379</v>
      </c>
      <c r="B370" s="4">
        <v>0</v>
      </c>
      <c r="C370" s="24"/>
    </row>
    <row r="371" spans="1:3" ht="14.25">
      <c r="A371" s="4" t="s">
        <v>380</v>
      </c>
      <c r="B371" s="4">
        <v>0</v>
      </c>
      <c r="C371" s="24"/>
    </row>
    <row r="372" spans="1:3" ht="14.25">
      <c r="A372" s="4" t="s">
        <v>381</v>
      </c>
      <c r="B372" s="4">
        <v>0</v>
      </c>
      <c r="C372" s="24"/>
    </row>
    <row r="373" spans="1:3" ht="14.25">
      <c r="A373" s="4" t="s">
        <v>156</v>
      </c>
      <c r="B373" s="4">
        <v>0</v>
      </c>
      <c r="C373" s="24"/>
    </row>
    <row r="374" spans="1:3" ht="14.25">
      <c r="A374" s="4" t="s">
        <v>382</v>
      </c>
      <c r="B374" s="4">
        <v>36</v>
      </c>
      <c r="C374" s="24">
        <f>B374/'[1]L02'!$C$374</f>
        <v>0.1005586592178771</v>
      </c>
    </row>
    <row r="375" spans="1:3" ht="14.25">
      <c r="A375" s="4" t="s">
        <v>383</v>
      </c>
      <c r="B375" s="4">
        <v>1306</v>
      </c>
      <c r="C375" s="24">
        <f>B375/'[1]L02'!$C$375</f>
        <v>1.1916058394160585</v>
      </c>
    </row>
    <row r="376" spans="1:3" ht="14.25">
      <c r="A376" s="4" t="s">
        <v>147</v>
      </c>
      <c r="B376" s="4">
        <v>847</v>
      </c>
      <c r="C376" s="24">
        <f>B376/'[1]L02'!$C$376</f>
        <v>1.1846153846153846</v>
      </c>
    </row>
    <row r="377" spans="1:3" ht="14.25">
      <c r="A377" s="4" t="s">
        <v>148</v>
      </c>
      <c r="B377" s="4">
        <v>0</v>
      </c>
      <c r="C377" s="24"/>
    </row>
    <row r="378" spans="1:3" ht="14.25">
      <c r="A378" s="4" t="s">
        <v>149</v>
      </c>
      <c r="B378" s="4">
        <v>0</v>
      </c>
      <c r="C378" s="24"/>
    </row>
    <row r="379" spans="1:3" ht="14.25">
      <c r="A379" s="4" t="s">
        <v>384</v>
      </c>
      <c r="B379" s="4">
        <v>239</v>
      </c>
      <c r="C379" s="24">
        <f>B379/'[1]L02'!$C$379</f>
        <v>1.1601941747572815</v>
      </c>
    </row>
    <row r="380" spans="1:3" ht="14.25">
      <c r="A380" s="4" t="s">
        <v>385</v>
      </c>
      <c r="B380" s="4">
        <v>34</v>
      </c>
      <c r="C380" s="24">
        <f>B380/'[1]L02'!$C$380</f>
        <v>1.7894736842105263</v>
      </c>
    </row>
    <row r="381" spans="1:3" ht="14.25">
      <c r="A381" s="4" t="s">
        <v>386</v>
      </c>
      <c r="B381" s="4">
        <v>73</v>
      </c>
      <c r="C381" s="24">
        <f>B381/'[1]L02'!$C$381</f>
        <v>1.2372881355932204</v>
      </c>
    </row>
    <row r="382" spans="1:3" ht="14.25">
      <c r="A382" s="4" t="s">
        <v>387</v>
      </c>
      <c r="B382" s="4">
        <v>12</v>
      </c>
      <c r="C382" s="24">
        <f>B382/'[1]L02'!$C$382</f>
        <v>0.5</v>
      </c>
    </row>
    <row r="383" spans="1:3" ht="14.25">
      <c r="A383" s="4" t="s">
        <v>388</v>
      </c>
      <c r="B383" s="4">
        <v>0</v>
      </c>
      <c r="C383" s="24"/>
    </row>
    <row r="384" spans="1:3" ht="14.25">
      <c r="A384" s="4" t="s">
        <v>389</v>
      </c>
      <c r="B384" s="4">
        <v>0</v>
      </c>
      <c r="C384" s="24"/>
    </row>
    <row r="385" spans="1:3" ht="14.25">
      <c r="A385" s="4" t="s">
        <v>390</v>
      </c>
      <c r="B385" s="4">
        <v>7</v>
      </c>
      <c r="C385" s="24">
        <f>B385/'[1]L02'!$C$385</f>
        <v>1</v>
      </c>
    </row>
    <row r="386" spans="1:3" ht="14.25">
      <c r="A386" s="4" t="s">
        <v>391</v>
      </c>
      <c r="B386" s="4">
        <v>0</v>
      </c>
      <c r="C386" s="24"/>
    </row>
    <row r="387" spans="1:3" ht="14.25">
      <c r="A387" s="4" t="s">
        <v>156</v>
      </c>
      <c r="B387" s="4">
        <v>48</v>
      </c>
      <c r="C387" s="24">
        <f>B387/'[1]L02'!$C$387</f>
        <v>2.0869565217391304</v>
      </c>
    </row>
    <row r="388" spans="1:3" ht="14.25">
      <c r="A388" s="4" t="s">
        <v>392</v>
      </c>
      <c r="B388" s="4">
        <v>46</v>
      </c>
      <c r="C388" s="24">
        <f>B388/'[1]L02'!$C$388</f>
        <v>1.069767441860465</v>
      </c>
    </row>
    <row r="389" spans="1:3" ht="14.25">
      <c r="A389" s="4" t="s">
        <v>393</v>
      </c>
      <c r="B389" s="4">
        <v>0</v>
      </c>
      <c r="C389" s="24"/>
    </row>
    <row r="390" spans="1:3" ht="14.25">
      <c r="A390" s="4" t="s">
        <v>147</v>
      </c>
      <c r="B390" s="4">
        <v>0</v>
      </c>
      <c r="C390" s="24"/>
    </row>
    <row r="391" spans="1:3" ht="14.25">
      <c r="A391" s="4" t="s">
        <v>148</v>
      </c>
      <c r="B391" s="4">
        <v>0</v>
      </c>
      <c r="C391" s="24"/>
    </row>
    <row r="392" spans="1:3" ht="14.25">
      <c r="A392" s="4" t="s">
        <v>149</v>
      </c>
      <c r="B392" s="4">
        <v>0</v>
      </c>
      <c r="C392" s="24"/>
    </row>
    <row r="393" spans="1:3" ht="14.25">
      <c r="A393" s="4" t="s">
        <v>394</v>
      </c>
      <c r="B393" s="4">
        <v>0</v>
      </c>
      <c r="C393" s="24"/>
    </row>
    <row r="394" spans="1:3" ht="14.25">
      <c r="A394" s="4" t="s">
        <v>395</v>
      </c>
      <c r="B394" s="4">
        <v>0</v>
      </c>
      <c r="C394" s="24"/>
    </row>
    <row r="395" spans="1:3" ht="14.25">
      <c r="A395" s="4" t="s">
        <v>396</v>
      </c>
      <c r="B395" s="4">
        <v>0</v>
      </c>
      <c r="C395" s="24"/>
    </row>
    <row r="396" spans="1:3" ht="14.25">
      <c r="A396" s="4" t="s">
        <v>156</v>
      </c>
      <c r="B396" s="4">
        <v>0</v>
      </c>
      <c r="C396" s="24"/>
    </row>
    <row r="397" spans="1:3" ht="14.25">
      <c r="A397" s="4" t="s">
        <v>397</v>
      </c>
      <c r="B397" s="4">
        <v>0</v>
      </c>
      <c r="C397" s="24"/>
    </row>
    <row r="398" spans="1:3" ht="14.25">
      <c r="A398" s="4" t="s">
        <v>398</v>
      </c>
      <c r="B398" s="4">
        <v>0</v>
      </c>
      <c r="C398" s="24"/>
    </row>
    <row r="399" spans="1:3" ht="14.25">
      <c r="A399" s="4" t="s">
        <v>147</v>
      </c>
      <c r="B399" s="4">
        <v>0</v>
      </c>
      <c r="C399" s="24"/>
    </row>
    <row r="400" spans="1:3" ht="14.25">
      <c r="A400" s="4" t="s">
        <v>148</v>
      </c>
      <c r="B400" s="4">
        <v>0</v>
      </c>
      <c r="C400" s="24"/>
    </row>
    <row r="401" spans="1:3" ht="14.25">
      <c r="A401" s="4" t="s">
        <v>149</v>
      </c>
      <c r="B401" s="4">
        <v>0</v>
      </c>
      <c r="C401" s="24"/>
    </row>
    <row r="402" spans="1:3" ht="14.25">
      <c r="A402" s="4" t="s">
        <v>399</v>
      </c>
      <c r="B402" s="4">
        <v>0</v>
      </c>
      <c r="C402" s="24"/>
    </row>
    <row r="403" spans="1:3" ht="14.25">
      <c r="A403" s="4" t="s">
        <v>400</v>
      </c>
      <c r="B403" s="4">
        <v>0</v>
      </c>
      <c r="C403" s="24"/>
    </row>
    <row r="404" spans="1:3" ht="14.25">
      <c r="A404" s="4" t="s">
        <v>401</v>
      </c>
      <c r="B404" s="4">
        <v>0</v>
      </c>
      <c r="C404" s="24"/>
    </row>
    <row r="405" spans="1:3" ht="14.25">
      <c r="A405" s="4" t="s">
        <v>156</v>
      </c>
      <c r="B405" s="4">
        <v>0</v>
      </c>
      <c r="C405" s="24"/>
    </row>
    <row r="406" spans="1:3" ht="14.25">
      <c r="A406" s="4" t="s">
        <v>402</v>
      </c>
      <c r="B406" s="4">
        <v>0</v>
      </c>
      <c r="C406" s="24"/>
    </row>
    <row r="407" spans="1:3" ht="14.25">
      <c r="A407" s="4" t="s">
        <v>403</v>
      </c>
      <c r="B407" s="4">
        <v>0</v>
      </c>
      <c r="C407" s="24"/>
    </row>
    <row r="408" spans="1:3" ht="14.25">
      <c r="A408" s="4" t="s">
        <v>147</v>
      </c>
      <c r="B408" s="4">
        <v>0</v>
      </c>
      <c r="C408" s="24"/>
    </row>
    <row r="409" spans="1:3" ht="14.25">
      <c r="A409" s="4" t="s">
        <v>148</v>
      </c>
      <c r="B409" s="4">
        <v>0</v>
      </c>
      <c r="C409" s="24"/>
    </row>
    <row r="410" spans="1:3" ht="14.25">
      <c r="A410" s="4" t="s">
        <v>149</v>
      </c>
      <c r="B410" s="4">
        <v>0</v>
      </c>
      <c r="C410" s="24"/>
    </row>
    <row r="411" spans="1:3" ht="14.25">
      <c r="A411" s="4" t="s">
        <v>404</v>
      </c>
      <c r="B411" s="4">
        <v>0</v>
      </c>
      <c r="C411" s="24"/>
    </row>
    <row r="412" spans="1:3" ht="14.25">
      <c r="A412" s="4" t="s">
        <v>405</v>
      </c>
      <c r="B412" s="4">
        <v>0</v>
      </c>
      <c r="C412" s="24"/>
    </row>
    <row r="413" spans="1:3" ht="14.25">
      <c r="A413" s="4" t="s">
        <v>156</v>
      </c>
      <c r="B413" s="4">
        <v>0</v>
      </c>
      <c r="C413" s="24"/>
    </row>
    <row r="414" spans="1:3" ht="14.25">
      <c r="A414" s="4" t="s">
        <v>406</v>
      </c>
      <c r="B414" s="4">
        <v>0</v>
      </c>
      <c r="C414" s="24"/>
    </row>
    <row r="415" spans="1:3" ht="14.25">
      <c r="A415" s="4" t="s">
        <v>407</v>
      </c>
      <c r="B415" s="4">
        <v>0</v>
      </c>
      <c r="C415" s="24"/>
    </row>
    <row r="416" spans="1:3" ht="14.25">
      <c r="A416" s="4" t="s">
        <v>147</v>
      </c>
      <c r="B416" s="4">
        <v>0</v>
      </c>
      <c r="C416" s="24"/>
    </row>
    <row r="417" spans="1:3" ht="14.25">
      <c r="A417" s="4" t="s">
        <v>148</v>
      </c>
      <c r="B417" s="4">
        <v>0</v>
      </c>
      <c r="C417" s="24"/>
    </row>
    <row r="418" spans="1:3" ht="14.25">
      <c r="A418" s="4" t="s">
        <v>408</v>
      </c>
      <c r="B418" s="4">
        <v>0</v>
      </c>
      <c r="C418" s="24"/>
    </row>
    <row r="419" spans="1:3" ht="14.25">
      <c r="A419" s="4" t="s">
        <v>409</v>
      </c>
      <c r="B419" s="4">
        <v>0</v>
      </c>
      <c r="C419" s="24"/>
    </row>
    <row r="420" spans="1:3" ht="14.25">
      <c r="A420" s="4" t="s">
        <v>410</v>
      </c>
      <c r="B420" s="4">
        <v>0</v>
      </c>
      <c r="C420" s="24"/>
    </row>
    <row r="421" spans="1:3" ht="14.25">
      <c r="A421" s="4" t="s">
        <v>363</v>
      </c>
      <c r="B421" s="4">
        <v>0</v>
      </c>
      <c r="C421" s="24"/>
    </row>
    <row r="422" spans="1:3" ht="14.25">
      <c r="A422" s="4" t="s">
        <v>411</v>
      </c>
      <c r="B422" s="4">
        <v>0</v>
      </c>
      <c r="C422" s="24"/>
    </row>
    <row r="423" spans="1:3" ht="14.25">
      <c r="A423" s="4" t="s">
        <v>412</v>
      </c>
      <c r="B423" s="4">
        <v>0</v>
      </c>
      <c r="C423" s="24"/>
    </row>
    <row r="424" spans="1:3" ht="14.25">
      <c r="A424" s="4" t="s">
        <v>413</v>
      </c>
      <c r="B424" s="4">
        <v>0</v>
      </c>
      <c r="C424" s="24"/>
    </row>
    <row r="425" spans="1:3" ht="14.25">
      <c r="A425" s="4" t="s">
        <v>147</v>
      </c>
      <c r="B425" s="4">
        <v>0</v>
      </c>
      <c r="C425" s="24"/>
    </row>
    <row r="426" spans="1:3" ht="14.25">
      <c r="A426" s="4" t="s">
        <v>414</v>
      </c>
      <c r="B426" s="4">
        <v>0</v>
      </c>
      <c r="C426" s="24"/>
    </row>
    <row r="427" spans="1:3" ht="14.25">
      <c r="A427" s="4" t="s">
        <v>415</v>
      </c>
      <c r="B427" s="4">
        <v>0</v>
      </c>
      <c r="C427" s="24"/>
    </row>
    <row r="428" spans="1:3" ht="14.25">
      <c r="A428" s="4" t="s">
        <v>416</v>
      </c>
      <c r="B428" s="4">
        <v>0</v>
      </c>
      <c r="C428" s="24"/>
    </row>
    <row r="429" spans="1:3" ht="14.25">
      <c r="A429" s="4" t="s">
        <v>417</v>
      </c>
      <c r="B429" s="4">
        <v>0</v>
      </c>
      <c r="C429" s="24"/>
    </row>
    <row r="430" spans="1:3" ht="14.25">
      <c r="A430" s="4" t="s">
        <v>418</v>
      </c>
      <c r="B430" s="4">
        <v>0</v>
      </c>
      <c r="C430" s="24"/>
    </row>
    <row r="431" spans="1:3" ht="14.25">
      <c r="A431" s="4" t="s">
        <v>419</v>
      </c>
      <c r="B431" s="4">
        <v>0</v>
      </c>
      <c r="C431" s="24"/>
    </row>
    <row r="432" spans="1:3" ht="14.25">
      <c r="A432" s="4" t="s">
        <v>420</v>
      </c>
      <c r="B432" s="4">
        <v>607</v>
      </c>
      <c r="C432" s="24">
        <f>B432/'[1]L02'!$C$432</f>
        <v>28.904761904761905</v>
      </c>
    </row>
    <row r="433" spans="1:3" ht="14.25">
      <c r="A433" s="4" t="s">
        <v>421</v>
      </c>
      <c r="B433" s="4">
        <v>607</v>
      </c>
      <c r="C433" s="24">
        <f>B433/'[1]L02'!$C$433</f>
        <v>28.904761904761905</v>
      </c>
    </row>
    <row r="434" spans="1:3" ht="14.25">
      <c r="A434" s="4" t="s">
        <v>422</v>
      </c>
      <c r="B434" s="4">
        <v>0</v>
      </c>
      <c r="C434" s="24"/>
    </row>
    <row r="435" spans="1:3" ht="14.25">
      <c r="A435" s="4" t="s">
        <v>423</v>
      </c>
      <c r="B435" s="4">
        <v>47843</v>
      </c>
      <c r="C435" s="24">
        <f>B435/'[1]L02'!$C$435</f>
        <v>1.305366838558293</v>
      </c>
    </row>
    <row r="436" spans="1:3" ht="14.25">
      <c r="A436" s="4" t="s">
        <v>424</v>
      </c>
      <c r="B436" s="4">
        <v>936</v>
      </c>
      <c r="C436" s="24">
        <f>B436/'[1]L02'!$C$436</f>
        <v>0.8830188679245283</v>
      </c>
    </row>
    <row r="437" spans="1:3" ht="14.25">
      <c r="A437" s="4" t="s">
        <v>147</v>
      </c>
      <c r="B437" s="4">
        <v>697</v>
      </c>
      <c r="C437" s="24">
        <f>B437/'[1]L02'!$C$437</f>
        <v>1.3301526717557253</v>
      </c>
    </row>
    <row r="438" spans="1:3" ht="14.25">
      <c r="A438" s="4" t="s">
        <v>148</v>
      </c>
      <c r="B438" s="4">
        <v>0</v>
      </c>
      <c r="C438" s="24"/>
    </row>
    <row r="439" spans="1:3" ht="14.25">
      <c r="A439" s="4" t="s">
        <v>149</v>
      </c>
      <c r="B439" s="4">
        <v>0</v>
      </c>
      <c r="C439" s="24"/>
    </row>
    <row r="440" spans="1:3" ht="14.25">
      <c r="A440" s="4" t="s">
        <v>425</v>
      </c>
      <c r="B440" s="4">
        <v>239</v>
      </c>
      <c r="C440" s="24">
        <f>B440/'[1]L02'!$C$440</f>
        <v>0.4543726235741445</v>
      </c>
    </row>
    <row r="441" spans="1:3" ht="14.25">
      <c r="A441" s="4" t="s">
        <v>426</v>
      </c>
      <c r="B441" s="4">
        <v>38067</v>
      </c>
      <c r="C441" s="24">
        <f>B441/'[1]L02'!$C$441</f>
        <v>1.245118241585713</v>
      </c>
    </row>
    <row r="442" spans="1:3" ht="14.25">
      <c r="A442" s="4" t="s">
        <v>427</v>
      </c>
      <c r="B442" s="4">
        <v>4326</v>
      </c>
      <c r="C442" s="24">
        <f>B442/'[1]L02'!$C$442</f>
        <v>1.2963739886125263</v>
      </c>
    </row>
    <row r="443" spans="1:3" ht="14.25">
      <c r="A443" s="4" t="s">
        <v>428</v>
      </c>
      <c r="B443" s="4">
        <v>20425</v>
      </c>
      <c r="C443" s="24">
        <f>B443/'[1]L02'!$C$443</f>
        <v>1.178184125519151</v>
      </c>
    </row>
    <row r="444" spans="1:3" ht="14.25">
      <c r="A444" s="4" t="s">
        <v>429</v>
      </c>
      <c r="B444" s="4">
        <v>9064</v>
      </c>
      <c r="C444" s="24">
        <f>B444/'[1]L02'!$C$444:$C$444</f>
        <v>1.2657450076804915</v>
      </c>
    </row>
    <row r="445" spans="1:3" ht="14.25">
      <c r="A445" s="4" t="s">
        <v>430</v>
      </c>
      <c r="B445" s="4">
        <v>397</v>
      </c>
      <c r="C445" s="24">
        <f>B445/'[1]L02'!$C$445</f>
        <v>1.1246458923512748</v>
      </c>
    </row>
    <row r="446" spans="1:3" ht="14.25">
      <c r="A446" s="4" t="s">
        <v>431</v>
      </c>
      <c r="B446" s="4">
        <v>1</v>
      </c>
      <c r="C446" s="24"/>
    </row>
    <row r="447" spans="1:3" ht="14.25">
      <c r="A447" s="4" t="s">
        <v>432</v>
      </c>
      <c r="B447" s="4">
        <v>0</v>
      </c>
      <c r="C447" s="24"/>
    </row>
    <row r="448" spans="1:3" ht="14.25">
      <c r="A448" s="4" t="s">
        <v>433</v>
      </c>
      <c r="B448" s="4">
        <v>0</v>
      </c>
      <c r="C448" s="24"/>
    </row>
    <row r="449" spans="1:3" ht="14.25">
      <c r="A449" s="4" t="s">
        <v>434</v>
      </c>
      <c r="B449" s="4">
        <v>3854</v>
      </c>
      <c r="C449" s="24">
        <f>B449/'[1]L02'!$C$449</f>
        <v>1.6152556580050292</v>
      </c>
    </row>
    <row r="450" spans="1:3" ht="14.25">
      <c r="A450" s="4" t="s">
        <v>435</v>
      </c>
      <c r="B450" s="4">
        <v>1351</v>
      </c>
      <c r="C450" s="24">
        <f>B450/'[1]L02'!$C$450</f>
        <v>1.0773524720893142</v>
      </c>
    </row>
    <row r="451" spans="1:3" ht="14.25">
      <c r="A451" s="4" t="s">
        <v>436</v>
      </c>
      <c r="B451" s="4">
        <v>0</v>
      </c>
      <c r="C451" s="24"/>
    </row>
    <row r="452" spans="1:3" ht="14.25">
      <c r="A452" s="4" t="s">
        <v>437</v>
      </c>
      <c r="B452" s="4">
        <v>9</v>
      </c>
      <c r="C452" s="24">
        <f>B452/'[1]L02'!$C$452</f>
        <v>0.08490566037735849</v>
      </c>
    </row>
    <row r="453" spans="1:3" ht="14.25">
      <c r="A453" s="4" t="s">
        <v>438</v>
      </c>
      <c r="B453" s="4">
        <v>0</v>
      </c>
      <c r="C453" s="24"/>
    </row>
    <row r="454" spans="1:3" ht="14.25">
      <c r="A454" s="4" t="s">
        <v>439</v>
      </c>
      <c r="B454" s="4">
        <v>1326</v>
      </c>
      <c r="C454" s="24">
        <f>B454/'[1]L02'!$C$454</f>
        <v>1.2021758839528558</v>
      </c>
    </row>
    <row r="455" spans="1:3" ht="14.25">
      <c r="A455" s="4" t="s">
        <v>440</v>
      </c>
      <c r="B455" s="4">
        <v>0</v>
      </c>
      <c r="C455" s="24"/>
    </row>
    <row r="456" spans="1:3" ht="14.25">
      <c r="A456" s="4" t="s">
        <v>441</v>
      </c>
      <c r="B456" s="4">
        <v>16</v>
      </c>
      <c r="C456" s="24">
        <f>B456/'[1]L02'!$C$456</f>
        <v>4</v>
      </c>
    </row>
    <row r="457" spans="1:3" ht="14.25">
      <c r="A457" s="4" t="s">
        <v>442</v>
      </c>
      <c r="B457" s="4">
        <v>0</v>
      </c>
      <c r="C457" s="24"/>
    </row>
    <row r="458" spans="1:3" ht="14.25">
      <c r="A458" s="4" t="s">
        <v>443</v>
      </c>
      <c r="B458" s="4">
        <v>0</v>
      </c>
      <c r="C458" s="24"/>
    </row>
    <row r="459" spans="1:3" ht="14.25">
      <c r="A459" s="4" t="s">
        <v>444</v>
      </c>
      <c r="B459" s="4">
        <v>0</v>
      </c>
      <c r="C459" s="24"/>
    </row>
    <row r="460" spans="1:3" ht="14.25">
      <c r="A460" s="4" t="s">
        <v>445</v>
      </c>
      <c r="B460" s="4">
        <v>0</v>
      </c>
      <c r="C460" s="24"/>
    </row>
    <row r="461" spans="1:3" ht="14.25">
      <c r="A461" s="4" t="s">
        <v>446</v>
      </c>
      <c r="B461" s="4">
        <v>0</v>
      </c>
      <c r="C461" s="24"/>
    </row>
    <row r="462" spans="1:3" ht="14.25">
      <c r="A462" s="4" t="s">
        <v>447</v>
      </c>
      <c r="B462" s="4">
        <v>0</v>
      </c>
      <c r="C462" s="24"/>
    </row>
    <row r="463" spans="1:3" ht="14.25">
      <c r="A463" s="4" t="s">
        <v>448</v>
      </c>
      <c r="B463" s="4">
        <v>0</v>
      </c>
      <c r="C463" s="24"/>
    </row>
    <row r="464" spans="1:3" ht="14.25">
      <c r="A464" s="4" t="s">
        <v>449</v>
      </c>
      <c r="B464" s="4">
        <v>0</v>
      </c>
      <c r="C464" s="24"/>
    </row>
    <row r="465" spans="1:3" ht="14.25">
      <c r="A465" s="4" t="s">
        <v>450</v>
      </c>
      <c r="B465" s="4">
        <v>0</v>
      </c>
      <c r="C465" s="24"/>
    </row>
    <row r="466" spans="1:3" ht="14.25">
      <c r="A466" s="4" t="s">
        <v>451</v>
      </c>
      <c r="B466" s="4">
        <v>0</v>
      </c>
      <c r="C466" s="24"/>
    </row>
    <row r="467" spans="1:3" ht="14.25">
      <c r="A467" s="4" t="s">
        <v>452</v>
      </c>
      <c r="B467" s="4">
        <v>0</v>
      </c>
      <c r="C467" s="24"/>
    </row>
    <row r="468" spans="1:3" ht="14.25">
      <c r="A468" s="4" t="s">
        <v>453</v>
      </c>
      <c r="B468" s="4">
        <v>0</v>
      </c>
      <c r="C468" s="24"/>
    </row>
    <row r="469" spans="1:3" ht="14.25">
      <c r="A469" s="4" t="s">
        <v>454</v>
      </c>
      <c r="B469" s="4">
        <v>0</v>
      </c>
      <c r="C469" s="24"/>
    </row>
    <row r="470" spans="1:3" ht="14.25">
      <c r="A470" s="4" t="s">
        <v>455</v>
      </c>
      <c r="B470" s="4">
        <v>0</v>
      </c>
      <c r="C470" s="24"/>
    </row>
    <row r="471" spans="1:3" ht="14.25">
      <c r="A471" s="4" t="s">
        <v>456</v>
      </c>
      <c r="B471" s="4">
        <v>494</v>
      </c>
      <c r="C471" s="24">
        <f>B471/'[1]L02'!$C$471</f>
        <v>1.1101123595505618</v>
      </c>
    </row>
    <row r="472" spans="1:3" ht="14.25">
      <c r="A472" s="4" t="s">
        <v>457</v>
      </c>
      <c r="B472" s="4">
        <v>494</v>
      </c>
      <c r="C472" s="24">
        <f>B472/'[1]L02'!$C$472</f>
        <v>1.1101123595505618</v>
      </c>
    </row>
    <row r="473" spans="1:3" ht="14.25">
      <c r="A473" s="4" t="s">
        <v>458</v>
      </c>
      <c r="B473" s="4">
        <v>0</v>
      </c>
      <c r="C473" s="24"/>
    </row>
    <row r="474" spans="1:3" ht="14.25">
      <c r="A474" s="4" t="s">
        <v>459</v>
      </c>
      <c r="B474" s="4">
        <v>0</v>
      </c>
      <c r="C474" s="24"/>
    </row>
    <row r="475" spans="1:3" ht="14.25">
      <c r="A475" s="4" t="s">
        <v>460</v>
      </c>
      <c r="B475" s="4">
        <v>766</v>
      </c>
      <c r="C475" s="24">
        <f>B475/'[1]L02'!$C$475</f>
        <v>1.138187221396731</v>
      </c>
    </row>
    <row r="476" spans="1:3" ht="14.25">
      <c r="A476" s="4" t="s">
        <v>461</v>
      </c>
      <c r="B476" s="4">
        <v>588</v>
      </c>
      <c r="C476" s="24">
        <f>B476/'[1]L02'!$C$476</f>
        <v>1.0518783542039356</v>
      </c>
    </row>
    <row r="477" spans="1:3" ht="14.25">
      <c r="A477" s="4" t="s">
        <v>462</v>
      </c>
      <c r="B477" s="4">
        <v>178</v>
      </c>
      <c r="C477" s="24">
        <f>B477/'[1]L02'!$C$477</f>
        <v>1.5614035087719298</v>
      </c>
    </row>
    <row r="478" spans="1:3" ht="14.25">
      <c r="A478" s="4" t="s">
        <v>463</v>
      </c>
      <c r="B478" s="4">
        <v>0</v>
      </c>
      <c r="C478" s="24"/>
    </row>
    <row r="479" spans="1:3" ht="14.25">
      <c r="A479" s="4" t="s">
        <v>464</v>
      </c>
      <c r="B479" s="4">
        <v>0</v>
      </c>
      <c r="C479" s="24"/>
    </row>
    <row r="480" spans="1:3" ht="14.25">
      <c r="A480" s="4" t="s">
        <v>465</v>
      </c>
      <c r="B480" s="4">
        <v>0</v>
      </c>
      <c r="C480" s="24"/>
    </row>
    <row r="481" spans="1:3" ht="14.25">
      <c r="A481" s="4" t="s">
        <v>466</v>
      </c>
      <c r="B481" s="4">
        <v>5908</v>
      </c>
      <c r="C481" s="24">
        <f>B481/'[1]L02'!$C$481</f>
        <v>2.7276084949215145</v>
      </c>
    </row>
    <row r="482" spans="1:3" ht="14.25">
      <c r="A482" s="4" t="s">
        <v>467</v>
      </c>
      <c r="B482" s="4">
        <v>0</v>
      </c>
      <c r="C482" s="24"/>
    </row>
    <row r="483" spans="1:3" ht="14.25">
      <c r="A483" s="4" t="s">
        <v>468</v>
      </c>
      <c r="B483" s="4">
        <v>0</v>
      </c>
      <c r="C483" s="24"/>
    </row>
    <row r="484" spans="1:3" ht="14.25">
      <c r="A484" s="4" t="s">
        <v>469</v>
      </c>
      <c r="B484" s="4">
        <v>5492</v>
      </c>
      <c r="C484" s="24">
        <f>B484/'[1]L02'!$C$484</f>
        <v>2.975081256771398</v>
      </c>
    </row>
    <row r="485" spans="1:3" ht="14.25">
      <c r="A485" s="4" t="s">
        <v>470</v>
      </c>
      <c r="B485" s="4">
        <v>10</v>
      </c>
      <c r="C485" s="24">
        <f>B485/'[1]L02'!$C$485</f>
        <v>0.044642857142857144</v>
      </c>
    </row>
    <row r="486" spans="1:3" ht="14.25">
      <c r="A486" s="4" t="s">
        <v>471</v>
      </c>
      <c r="B486" s="4">
        <v>70</v>
      </c>
      <c r="C486" s="24">
        <f>B486/'[1]L02'!$C$486</f>
        <v>1.5555555555555556</v>
      </c>
    </row>
    <row r="487" spans="1:3" ht="14.25">
      <c r="A487" s="4" t="s">
        <v>472</v>
      </c>
      <c r="B487" s="4">
        <v>336</v>
      </c>
      <c r="C487" s="24">
        <f>B487/'[1]L02'!$C$487</f>
        <v>6.588235294117647</v>
      </c>
    </row>
    <row r="488" spans="1:3" ht="14.25">
      <c r="A488" s="4" t="s">
        <v>473</v>
      </c>
      <c r="B488" s="4">
        <v>321</v>
      </c>
      <c r="C488" s="24">
        <f>B488/'[1]L02'!$C$488</f>
        <v>0.66875</v>
      </c>
    </row>
    <row r="489" spans="1:3" ht="14.25">
      <c r="A489" s="4" t="s">
        <v>474</v>
      </c>
      <c r="B489" s="4">
        <v>321</v>
      </c>
      <c r="C489" s="24">
        <f>B489/'[1]L02'!$C$489</f>
        <v>0.66875</v>
      </c>
    </row>
    <row r="490" spans="1:3" ht="14.25">
      <c r="A490" s="4" t="s">
        <v>475</v>
      </c>
      <c r="B490" s="4">
        <v>3673</v>
      </c>
      <c r="C490" s="24">
        <f>B490/'[1]L02'!$C$490</f>
        <v>1.2450847457627119</v>
      </c>
    </row>
    <row r="491" spans="1:3" ht="14.25">
      <c r="A491" s="4" t="s">
        <v>476</v>
      </c>
      <c r="B491" s="4">
        <v>999</v>
      </c>
      <c r="C491" s="24">
        <f>B491/'[1]L02'!$C$491</f>
        <v>1.619124797406807</v>
      </c>
    </row>
    <row r="492" spans="1:3" ht="14.25">
      <c r="A492" s="4" t="s">
        <v>147</v>
      </c>
      <c r="B492" s="4">
        <v>519</v>
      </c>
      <c r="C492" s="24">
        <f>B492/'[1]L02'!$C$492</f>
        <v>1.3273657289002558</v>
      </c>
    </row>
    <row r="493" spans="1:3" ht="14.25">
      <c r="A493" s="4" t="s">
        <v>148</v>
      </c>
      <c r="B493" s="4">
        <v>0</v>
      </c>
      <c r="C493" s="24"/>
    </row>
    <row r="494" spans="1:3" ht="14.25">
      <c r="A494" s="4" t="s">
        <v>149</v>
      </c>
      <c r="B494" s="4">
        <v>0</v>
      </c>
      <c r="C494" s="24"/>
    </row>
    <row r="495" spans="1:3" ht="14.25">
      <c r="A495" s="4" t="s">
        <v>477</v>
      </c>
      <c r="B495" s="4">
        <v>480</v>
      </c>
      <c r="C495" s="24">
        <f>B495/'[1]L02'!$C$495</f>
        <v>2.1238938053097347</v>
      </c>
    </row>
    <row r="496" spans="1:3" ht="14.25">
      <c r="A496" s="4" t="s">
        <v>478</v>
      </c>
      <c r="B496" s="4">
        <v>0</v>
      </c>
      <c r="C496" s="24"/>
    </row>
    <row r="497" spans="1:3" ht="14.25">
      <c r="A497" s="4" t="s">
        <v>479</v>
      </c>
      <c r="B497" s="4">
        <v>0</v>
      </c>
      <c r="C497" s="24"/>
    </row>
    <row r="498" spans="1:3" ht="14.25">
      <c r="A498" s="4" t="s">
        <v>480</v>
      </c>
      <c r="B498" s="4">
        <v>0</v>
      </c>
      <c r="C498" s="24"/>
    </row>
    <row r="499" spans="1:3" ht="14.25">
      <c r="A499" s="4" t="s">
        <v>481</v>
      </c>
      <c r="B499" s="4">
        <v>0</v>
      </c>
      <c r="C499" s="24"/>
    </row>
    <row r="500" spans="1:3" ht="14.25">
      <c r="A500" s="4" t="s">
        <v>482</v>
      </c>
      <c r="B500" s="4">
        <v>0</v>
      </c>
      <c r="C500" s="24"/>
    </row>
    <row r="501" spans="1:3" ht="14.25">
      <c r="A501" s="4" t="s">
        <v>483</v>
      </c>
      <c r="B501" s="4">
        <v>0</v>
      </c>
      <c r="C501" s="24"/>
    </row>
    <row r="502" spans="1:3" ht="14.25">
      <c r="A502" s="4" t="s">
        <v>484</v>
      </c>
      <c r="B502" s="4">
        <v>0</v>
      </c>
      <c r="C502" s="24"/>
    </row>
    <row r="503" spans="1:3" ht="14.25">
      <c r="A503" s="4" t="s">
        <v>485</v>
      </c>
      <c r="B503" s="4">
        <v>0</v>
      </c>
      <c r="C503" s="24"/>
    </row>
    <row r="504" spans="1:3" ht="14.25">
      <c r="A504" s="4" t="s">
        <v>486</v>
      </c>
      <c r="B504" s="4">
        <v>0</v>
      </c>
      <c r="C504" s="24"/>
    </row>
    <row r="505" spans="1:3" ht="14.25">
      <c r="A505" s="4" t="s">
        <v>487</v>
      </c>
      <c r="B505" s="4">
        <v>0</v>
      </c>
      <c r="C505" s="24"/>
    </row>
    <row r="506" spans="1:3" ht="14.25">
      <c r="A506" s="4" t="s">
        <v>479</v>
      </c>
      <c r="B506" s="4">
        <v>0</v>
      </c>
      <c r="C506" s="24"/>
    </row>
    <row r="507" spans="1:3" ht="14.25">
      <c r="A507" s="4" t="s">
        <v>488</v>
      </c>
      <c r="B507" s="4">
        <v>0</v>
      </c>
      <c r="C507" s="24"/>
    </row>
    <row r="508" spans="1:3" ht="14.25">
      <c r="A508" s="4" t="s">
        <v>489</v>
      </c>
      <c r="B508" s="4">
        <v>0</v>
      </c>
      <c r="C508" s="24"/>
    </row>
    <row r="509" spans="1:3" ht="14.25">
      <c r="A509" s="4" t="s">
        <v>490</v>
      </c>
      <c r="B509" s="4">
        <v>0</v>
      </c>
      <c r="C509" s="24"/>
    </row>
    <row r="510" spans="1:3" ht="14.25">
      <c r="A510" s="4" t="s">
        <v>491</v>
      </c>
      <c r="B510" s="4">
        <v>0</v>
      </c>
      <c r="C510" s="24"/>
    </row>
    <row r="511" spans="1:3" ht="14.25">
      <c r="A511" s="4" t="s">
        <v>492</v>
      </c>
      <c r="B511" s="4">
        <v>368</v>
      </c>
      <c r="C511" s="24">
        <f>B511/'[1]L02'!$C$511</f>
        <v>4.6</v>
      </c>
    </row>
    <row r="512" spans="1:3" ht="14.25">
      <c r="A512" s="4" t="s">
        <v>479</v>
      </c>
      <c r="B512" s="4">
        <v>0</v>
      </c>
      <c r="C512" s="24"/>
    </row>
    <row r="513" spans="1:3" ht="14.25">
      <c r="A513" s="4" t="s">
        <v>493</v>
      </c>
      <c r="B513" s="4">
        <v>0</v>
      </c>
      <c r="C513" s="24"/>
    </row>
    <row r="514" spans="1:3" ht="14.25">
      <c r="A514" s="4" t="s">
        <v>494</v>
      </c>
      <c r="B514" s="4">
        <v>0</v>
      </c>
      <c r="C514" s="24"/>
    </row>
    <row r="515" spans="1:3" ht="14.25">
      <c r="A515" s="4" t="s">
        <v>495</v>
      </c>
      <c r="B515" s="4">
        <v>131</v>
      </c>
      <c r="C515" s="24">
        <f>B515/'[1]L02'!$C$515</f>
        <v>3.275</v>
      </c>
    </row>
    <row r="516" spans="1:3" ht="14.25">
      <c r="A516" s="4" t="s">
        <v>496</v>
      </c>
      <c r="B516" s="4">
        <v>237</v>
      </c>
      <c r="C516" s="24">
        <f>B516/'[1]L02'!$C$516</f>
        <v>7.9</v>
      </c>
    </row>
    <row r="517" spans="1:3" ht="14.25">
      <c r="A517" s="4" t="s">
        <v>497</v>
      </c>
      <c r="B517" s="4">
        <v>29</v>
      </c>
      <c r="C517" s="24">
        <f>B517/'[1]L02'!$C$517</f>
        <v>29</v>
      </c>
    </row>
    <row r="518" spans="1:3" ht="14.25">
      <c r="A518" s="4" t="s">
        <v>479</v>
      </c>
      <c r="B518" s="4">
        <v>0</v>
      </c>
      <c r="C518" s="24"/>
    </row>
    <row r="519" spans="1:3" ht="14.25">
      <c r="A519" s="4" t="s">
        <v>498</v>
      </c>
      <c r="B519" s="4">
        <v>5</v>
      </c>
      <c r="C519" s="24"/>
    </row>
    <row r="520" spans="1:3" ht="14.25">
      <c r="A520" s="4" t="s">
        <v>499</v>
      </c>
      <c r="B520" s="4">
        <v>24</v>
      </c>
      <c r="C520" s="24">
        <f>B520/'[1]L02'!$C$520</f>
        <v>24</v>
      </c>
    </row>
    <row r="521" spans="1:3" ht="14.25">
      <c r="A521" s="4" t="s">
        <v>500</v>
      </c>
      <c r="B521" s="4">
        <v>0</v>
      </c>
      <c r="C521" s="24"/>
    </row>
    <row r="522" spans="1:3" ht="14.25">
      <c r="A522" s="4" t="s">
        <v>501</v>
      </c>
      <c r="B522" s="4">
        <v>0</v>
      </c>
      <c r="C522" s="24"/>
    </row>
    <row r="523" spans="1:3" ht="14.25">
      <c r="A523" s="4" t="s">
        <v>502</v>
      </c>
      <c r="B523" s="4">
        <v>0</v>
      </c>
      <c r="C523" s="24"/>
    </row>
    <row r="524" spans="1:3" ht="14.25">
      <c r="A524" s="4" t="s">
        <v>503</v>
      </c>
      <c r="B524" s="4">
        <v>0</v>
      </c>
      <c r="C524" s="24"/>
    </row>
    <row r="525" spans="1:3" ht="14.25">
      <c r="A525" s="4" t="s">
        <v>504</v>
      </c>
      <c r="B525" s="4">
        <v>0</v>
      </c>
      <c r="C525" s="24"/>
    </row>
    <row r="526" spans="1:3" ht="14.25">
      <c r="A526" s="4" t="s">
        <v>505</v>
      </c>
      <c r="B526" s="4">
        <v>0</v>
      </c>
      <c r="C526" s="24"/>
    </row>
    <row r="527" spans="1:3" ht="14.25">
      <c r="A527" s="4" t="s">
        <v>506</v>
      </c>
      <c r="B527" s="4">
        <v>94</v>
      </c>
      <c r="C527" s="24">
        <f>B527/'[1]L02'!$C$527</f>
        <v>0.8623853211009175</v>
      </c>
    </row>
    <row r="528" spans="1:3" ht="14.25">
      <c r="A528" s="4" t="s">
        <v>479</v>
      </c>
      <c r="B528" s="4">
        <v>33</v>
      </c>
      <c r="C528" s="24">
        <f>B528/'[1]L02'!$C$528</f>
        <v>1.5714285714285714</v>
      </c>
    </row>
    <row r="529" spans="1:3" ht="14.25">
      <c r="A529" s="4" t="s">
        <v>507</v>
      </c>
      <c r="B529" s="4">
        <v>58</v>
      </c>
      <c r="C529" s="24">
        <f>B529/'[1]L02'!$C$529</f>
        <v>0.6590909090909091</v>
      </c>
    </row>
    <row r="530" spans="1:3" ht="14.25">
      <c r="A530" s="4" t="s">
        <v>508</v>
      </c>
      <c r="B530" s="4">
        <v>0</v>
      </c>
      <c r="C530" s="24"/>
    </row>
    <row r="531" spans="1:3" ht="14.25">
      <c r="A531" s="4" t="s">
        <v>509</v>
      </c>
      <c r="B531" s="4">
        <v>0</v>
      </c>
      <c r="C531" s="24"/>
    </row>
    <row r="532" spans="1:3" ht="14.25">
      <c r="A532" s="4" t="s">
        <v>510</v>
      </c>
      <c r="B532" s="4">
        <v>0</v>
      </c>
      <c r="C532" s="24"/>
    </row>
    <row r="533" spans="1:3" ht="14.25">
      <c r="A533" s="4" t="s">
        <v>511</v>
      </c>
      <c r="B533" s="4">
        <v>3</v>
      </c>
      <c r="C533" s="24">
        <v>0</v>
      </c>
    </row>
    <row r="534" spans="1:3" ht="14.25">
      <c r="A534" s="4" t="s">
        <v>512</v>
      </c>
      <c r="B534" s="4">
        <v>0</v>
      </c>
      <c r="C534" s="24"/>
    </row>
    <row r="535" spans="1:3" ht="14.25">
      <c r="A535" s="4" t="s">
        <v>513</v>
      </c>
      <c r="B535" s="4">
        <v>0</v>
      </c>
      <c r="C535" s="24"/>
    </row>
    <row r="536" spans="1:3" ht="14.25">
      <c r="A536" s="4" t="s">
        <v>514</v>
      </c>
      <c r="B536" s="4">
        <v>0</v>
      </c>
      <c r="C536" s="24"/>
    </row>
    <row r="537" spans="1:3" ht="14.25">
      <c r="A537" s="4" t="s">
        <v>515</v>
      </c>
      <c r="B537" s="4">
        <v>0</v>
      </c>
      <c r="C537" s="24"/>
    </row>
    <row r="538" spans="1:3" ht="14.25">
      <c r="A538" s="4" t="s">
        <v>516</v>
      </c>
      <c r="B538" s="4">
        <v>96</v>
      </c>
      <c r="C538" s="24">
        <f>B538/'[1]L02'!$C$538</f>
        <v>2</v>
      </c>
    </row>
    <row r="539" spans="1:3" ht="14.25">
      <c r="A539" s="4" t="s">
        <v>517</v>
      </c>
      <c r="B539" s="4">
        <v>96</v>
      </c>
      <c r="C539" s="24">
        <f>B539/'[1]L02'!$C$539</f>
        <v>2</v>
      </c>
    </row>
    <row r="540" spans="1:3" ht="14.25">
      <c r="A540" s="4" t="s">
        <v>518</v>
      </c>
      <c r="B540" s="4">
        <v>0</v>
      </c>
      <c r="C540" s="24"/>
    </row>
    <row r="541" spans="1:3" ht="14.25">
      <c r="A541" s="4" t="s">
        <v>519</v>
      </c>
      <c r="B541" s="4">
        <v>2087</v>
      </c>
      <c r="C541" s="24">
        <f>B541/'[1]L02'!$C$541</f>
        <v>0.99618138424821</v>
      </c>
    </row>
    <row r="542" spans="1:3" ht="14.25">
      <c r="A542" s="4" t="s">
        <v>520</v>
      </c>
      <c r="B542" s="4">
        <v>130</v>
      </c>
      <c r="C542" s="24"/>
    </row>
    <row r="543" spans="1:3" ht="14.25">
      <c r="A543" s="4" t="s">
        <v>521</v>
      </c>
      <c r="B543" s="4">
        <v>0</v>
      </c>
      <c r="C543" s="24"/>
    </row>
    <row r="544" spans="1:3" ht="14.25">
      <c r="A544" s="4" t="s">
        <v>522</v>
      </c>
      <c r="B544" s="4">
        <v>0</v>
      </c>
      <c r="C544" s="24"/>
    </row>
    <row r="545" spans="1:3" ht="14.25">
      <c r="A545" s="4" t="s">
        <v>523</v>
      </c>
      <c r="B545" s="4">
        <v>1957</v>
      </c>
      <c r="C545" s="24">
        <f>B545/'[1]L02'!$C$545</f>
        <v>0.9341288782816229</v>
      </c>
    </row>
    <row r="546" spans="1:3" ht="14.25">
      <c r="A546" s="4" t="s">
        <v>524</v>
      </c>
      <c r="B546" s="4">
        <v>3067</v>
      </c>
      <c r="C546" s="24">
        <f>B546/'[1]L02'!$C$546</f>
        <v>1.3802880288028803</v>
      </c>
    </row>
    <row r="547" spans="1:3" ht="14.25">
      <c r="A547" s="4" t="s">
        <v>525</v>
      </c>
      <c r="B547" s="4">
        <v>1521</v>
      </c>
      <c r="C547" s="24">
        <f>B547/'[1]L02'!$C$547</f>
        <v>1.2857142857142858</v>
      </c>
    </row>
    <row r="548" spans="1:3" ht="14.25">
      <c r="A548" s="4" t="s">
        <v>147</v>
      </c>
      <c r="B548" s="4">
        <v>228</v>
      </c>
      <c r="C548" s="24">
        <f>B548:B549/'[1]L02'!$C$548</f>
        <v>1.2666666666666666</v>
      </c>
    </row>
    <row r="549" spans="1:3" ht="14.25">
      <c r="A549" s="4" t="s">
        <v>148</v>
      </c>
      <c r="B549" s="4">
        <v>0</v>
      </c>
      <c r="C549" s="24"/>
    </row>
    <row r="550" spans="1:3" ht="14.25">
      <c r="A550" s="4" t="s">
        <v>149</v>
      </c>
      <c r="B550" s="4">
        <v>0</v>
      </c>
      <c r="C550" s="24"/>
    </row>
    <row r="551" spans="1:3" ht="14.25">
      <c r="A551" s="4" t="s">
        <v>526</v>
      </c>
      <c r="B551" s="4">
        <v>395</v>
      </c>
      <c r="C551" s="24">
        <f>B551/'[1]L02'!$C$551</f>
        <v>2.231638418079096</v>
      </c>
    </row>
    <row r="552" spans="1:3" ht="14.25">
      <c r="A552" s="4" t="s">
        <v>527</v>
      </c>
      <c r="B552" s="4">
        <v>0</v>
      </c>
      <c r="C552" s="24"/>
    </row>
    <row r="553" spans="1:3" ht="14.25">
      <c r="A553" s="4" t="s">
        <v>528</v>
      </c>
      <c r="B553" s="4">
        <v>0</v>
      </c>
      <c r="C553" s="24"/>
    </row>
    <row r="554" spans="1:3" ht="14.25">
      <c r="A554" s="4" t="s">
        <v>529</v>
      </c>
      <c r="B554" s="4">
        <v>0</v>
      </c>
      <c r="C554" s="24"/>
    </row>
    <row r="555" spans="1:3" ht="14.25">
      <c r="A555" s="4" t="s">
        <v>530</v>
      </c>
      <c r="B555" s="4">
        <v>0</v>
      </c>
      <c r="C555" s="24"/>
    </row>
    <row r="556" spans="1:3" ht="14.25">
      <c r="A556" s="4" t="s">
        <v>531</v>
      </c>
      <c r="B556" s="4">
        <v>446</v>
      </c>
      <c r="C556" s="24">
        <f>B556/'[1]L02'!$C$556</f>
        <v>1.8204081632653062</v>
      </c>
    </row>
    <row r="557" spans="1:3" ht="14.25">
      <c r="A557" s="4" t="s">
        <v>532</v>
      </c>
      <c r="B557" s="4">
        <v>0</v>
      </c>
      <c r="C557" s="24"/>
    </row>
    <row r="558" spans="1:3" ht="14.25">
      <c r="A558" s="4" t="s">
        <v>533</v>
      </c>
      <c r="B558" s="4">
        <v>36</v>
      </c>
      <c r="C558" s="24">
        <f>B558/'[1]L02'!$C$558</f>
        <v>0.47368421052631576</v>
      </c>
    </row>
    <row r="559" spans="1:3" ht="14.25">
      <c r="A559" s="4" t="s">
        <v>534</v>
      </c>
      <c r="B559" s="4">
        <v>112</v>
      </c>
      <c r="C559" s="24">
        <f>B559/'[1]L02'!$C$559</f>
        <v>1.3493975903614457</v>
      </c>
    </row>
    <row r="560" spans="1:3" ht="14.25">
      <c r="A560" s="4" t="s">
        <v>535</v>
      </c>
      <c r="B560" s="4">
        <v>304</v>
      </c>
      <c r="C560" s="24">
        <f>B560/'[1]L02'!$C$560</f>
        <v>0.7325301204819277</v>
      </c>
    </row>
    <row r="561" spans="1:3" ht="14.25">
      <c r="A561" s="4" t="s">
        <v>536</v>
      </c>
      <c r="B561" s="4">
        <v>282</v>
      </c>
      <c r="C561" s="24">
        <f>B561/'[1]L02'!$C$561</f>
        <v>1.175</v>
      </c>
    </row>
    <row r="562" spans="1:3" ht="14.25">
      <c r="A562" s="4" t="s">
        <v>147</v>
      </c>
      <c r="B562" s="4">
        <v>0</v>
      </c>
      <c r="C562" s="24"/>
    </row>
    <row r="563" spans="1:3" ht="14.25">
      <c r="A563" s="4" t="s">
        <v>148</v>
      </c>
      <c r="B563" s="4">
        <v>0</v>
      </c>
      <c r="C563" s="24"/>
    </row>
    <row r="564" spans="1:3" ht="14.25">
      <c r="A564" s="4" t="s">
        <v>149</v>
      </c>
      <c r="B564" s="4">
        <v>0</v>
      </c>
      <c r="C564" s="24"/>
    </row>
    <row r="565" spans="1:3" ht="14.25">
      <c r="A565" s="4" t="s">
        <v>537</v>
      </c>
      <c r="B565" s="4">
        <v>41</v>
      </c>
      <c r="C565" s="24">
        <f>B565/'[1]L02'!$C$565</f>
        <v>3.727272727272727</v>
      </c>
    </row>
    <row r="566" spans="1:3" ht="14.25">
      <c r="A566" s="4" t="s">
        <v>538</v>
      </c>
      <c r="B566" s="4">
        <v>241</v>
      </c>
      <c r="C566" s="24">
        <f>B566/'[1]L02'!$C$566</f>
        <v>1.0524017467248907</v>
      </c>
    </row>
    <row r="567" spans="1:3" ht="14.25">
      <c r="A567" s="4" t="s">
        <v>539</v>
      </c>
      <c r="B567" s="4">
        <v>0</v>
      </c>
      <c r="C567" s="24"/>
    </row>
    <row r="568" spans="1:3" ht="14.25">
      <c r="A568" s="4" t="s">
        <v>540</v>
      </c>
      <c r="B568" s="4">
        <v>0</v>
      </c>
      <c r="C568" s="24"/>
    </row>
    <row r="569" spans="1:3" ht="14.25">
      <c r="A569" s="4" t="s">
        <v>541</v>
      </c>
      <c r="B569" s="4">
        <v>311</v>
      </c>
      <c r="C569" s="24">
        <f>B569/'[1]L02'!$C$569</f>
        <v>0.7369668246445498</v>
      </c>
    </row>
    <row r="570" spans="1:3" ht="14.25">
      <c r="A570" s="4" t="s">
        <v>147</v>
      </c>
      <c r="B570" s="4">
        <v>99</v>
      </c>
      <c r="C570" s="24">
        <f>B570/'[1]L02'!$C$570</f>
        <v>1.125</v>
      </c>
    </row>
    <row r="571" spans="1:3" ht="14.25">
      <c r="A571" s="4" t="s">
        <v>148</v>
      </c>
      <c r="B571" s="4">
        <v>0</v>
      </c>
      <c r="C571" s="24"/>
    </row>
    <row r="572" spans="1:3" ht="14.25">
      <c r="A572" s="4" t="s">
        <v>149</v>
      </c>
      <c r="B572" s="4">
        <v>0</v>
      </c>
      <c r="C572" s="24"/>
    </row>
    <row r="573" spans="1:3" ht="14.25">
      <c r="A573" s="4" t="s">
        <v>542</v>
      </c>
      <c r="B573" s="4">
        <v>0</v>
      </c>
      <c r="C573" s="24"/>
    </row>
    <row r="574" spans="1:3" ht="14.25">
      <c r="A574" s="4" t="s">
        <v>543</v>
      </c>
      <c r="B574" s="4">
        <v>3</v>
      </c>
      <c r="C574" s="24">
        <f>B574/'[1]L02'!$C$574</f>
        <v>0.023076923076923078</v>
      </c>
    </row>
    <row r="575" spans="1:3" ht="14.25">
      <c r="A575" s="4" t="s">
        <v>544</v>
      </c>
      <c r="B575" s="4">
        <v>73</v>
      </c>
      <c r="C575" s="24">
        <f>B575/'[1]L02'!$C$575</f>
        <v>0.9358974358974359</v>
      </c>
    </row>
    <row r="576" spans="1:3" ht="14.25">
      <c r="A576" s="4" t="s">
        <v>545</v>
      </c>
      <c r="B576" s="4">
        <v>0</v>
      </c>
      <c r="C576" s="24"/>
    </row>
    <row r="577" spans="1:3" ht="14.25">
      <c r="A577" s="4" t="s">
        <v>546</v>
      </c>
      <c r="B577" s="4">
        <v>103</v>
      </c>
      <c r="C577" s="24">
        <f>B577/'[1]L02'!$C$577</f>
        <v>0.9537037037037037</v>
      </c>
    </row>
    <row r="578" spans="1:3" ht="14.25">
      <c r="A578" s="4" t="s">
        <v>547</v>
      </c>
      <c r="B578" s="4">
        <v>0</v>
      </c>
      <c r="C578" s="24"/>
    </row>
    <row r="579" spans="1:3" ht="14.25">
      <c r="A579" s="4" t="s">
        <v>548</v>
      </c>
      <c r="B579" s="4">
        <v>33</v>
      </c>
      <c r="C579" s="24">
        <f>B579/'[1]L02'!$C$579</f>
        <v>1.8333333333333333</v>
      </c>
    </row>
    <row r="580" spans="1:3" ht="14.25">
      <c r="A580" s="4" t="s">
        <v>549</v>
      </c>
      <c r="B580" s="4">
        <v>338</v>
      </c>
      <c r="C580" s="24">
        <f>B580/'[1]L02'!$C$580</f>
        <v>1.1457627118644067</v>
      </c>
    </row>
    <row r="581" spans="1:3" ht="14.25">
      <c r="A581" s="4" t="s">
        <v>147</v>
      </c>
      <c r="B581" s="4">
        <v>258</v>
      </c>
      <c r="C581" s="24">
        <f>B581/'[1]L02'!$C$581</f>
        <v>1.1266375545851528</v>
      </c>
    </row>
    <row r="582" spans="1:3" ht="14.25">
      <c r="A582" s="4" t="s">
        <v>148</v>
      </c>
      <c r="B582" s="4">
        <v>0</v>
      </c>
      <c r="C582" s="24"/>
    </row>
    <row r="583" spans="1:3" ht="14.25">
      <c r="A583" s="4" t="s">
        <v>149</v>
      </c>
      <c r="B583" s="4">
        <v>0</v>
      </c>
      <c r="C583" s="24"/>
    </row>
    <row r="584" spans="1:3" ht="14.25">
      <c r="A584" s="4" t="s">
        <v>550</v>
      </c>
      <c r="B584" s="4">
        <v>0</v>
      </c>
      <c r="C584" s="24"/>
    </row>
    <row r="585" spans="1:3" ht="14.25">
      <c r="A585" s="4" t="s">
        <v>551</v>
      </c>
      <c r="B585" s="4">
        <v>80</v>
      </c>
      <c r="C585" s="24">
        <f>B585/'[1]L02'!$C$585</f>
        <v>1.2121212121212122</v>
      </c>
    </row>
    <row r="586" spans="1:3" ht="14.25">
      <c r="A586" s="4" t="s">
        <v>552</v>
      </c>
      <c r="B586" s="4">
        <v>0</v>
      </c>
      <c r="C586" s="24"/>
    </row>
    <row r="587" spans="1:3" ht="14.25">
      <c r="A587" s="4" t="s">
        <v>553</v>
      </c>
      <c r="B587" s="4">
        <v>0</v>
      </c>
      <c r="C587" s="24"/>
    </row>
    <row r="588" spans="1:3" ht="14.25">
      <c r="A588" s="4" t="s">
        <v>554</v>
      </c>
      <c r="B588" s="4">
        <v>0</v>
      </c>
      <c r="C588" s="24"/>
    </row>
    <row r="589" spans="1:3" ht="14.25">
      <c r="A589" s="4" t="s">
        <v>555</v>
      </c>
      <c r="B589" s="4">
        <v>0</v>
      </c>
      <c r="C589" s="24"/>
    </row>
    <row r="590" spans="1:3" ht="14.25">
      <c r="A590" s="4" t="s">
        <v>556</v>
      </c>
      <c r="B590" s="4">
        <v>0</v>
      </c>
      <c r="C590" s="24"/>
    </row>
    <row r="591" spans="1:3" ht="14.25">
      <c r="A591" s="4" t="s">
        <v>557</v>
      </c>
      <c r="B591" s="4">
        <v>615</v>
      </c>
      <c r="C591" s="24">
        <f>B591/'[1]L02'!$C$591</f>
        <v>7.5</v>
      </c>
    </row>
    <row r="592" spans="1:3" ht="14.25">
      <c r="A592" s="4" t="s">
        <v>558</v>
      </c>
      <c r="B592" s="4">
        <v>0</v>
      </c>
      <c r="C592" s="24"/>
    </row>
    <row r="593" spans="1:3" ht="14.25">
      <c r="A593" s="4" t="s">
        <v>559</v>
      </c>
      <c r="B593" s="4">
        <v>460</v>
      </c>
      <c r="C593" s="24">
        <f>B593/'[1]L02'!$C$593</f>
        <v>15.333333333333334</v>
      </c>
    </row>
    <row r="594" spans="1:3" ht="14.25">
      <c r="A594" s="4" t="s">
        <v>560</v>
      </c>
      <c r="B594" s="4">
        <v>155</v>
      </c>
      <c r="C594" s="24">
        <f>B594/'[1]L02'!$C$594</f>
        <v>2.980769230769231</v>
      </c>
    </row>
    <row r="595" spans="1:3" ht="14.25">
      <c r="A595" s="4" t="s">
        <v>561</v>
      </c>
      <c r="B595" s="4">
        <v>21284</v>
      </c>
      <c r="C595" s="24">
        <f>B595/'[1]L02'!$C$595</f>
        <v>1.1112619432986999</v>
      </c>
    </row>
    <row r="596" spans="1:3" ht="14.25">
      <c r="A596" s="4" t="s">
        <v>562</v>
      </c>
      <c r="B596" s="4">
        <v>626</v>
      </c>
      <c r="C596" s="24">
        <f>B596/'[1]L02'!$C$596</f>
        <v>1.1992337164750957</v>
      </c>
    </row>
    <row r="597" spans="1:3" ht="14.25">
      <c r="A597" s="4" t="s">
        <v>147</v>
      </c>
      <c r="B597" s="4">
        <v>115</v>
      </c>
      <c r="C597" s="24">
        <f>B597/'[1]L02'!$C$597</f>
        <v>1.1734693877551021</v>
      </c>
    </row>
    <row r="598" spans="1:3" ht="14.25">
      <c r="A598" s="4" t="s">
        <v>148</v>
      </c>
      <c r="B598" s="4">
        <v>0</v>
      </c>
      <c r="C598" s="24"/>
    </row>
    <row r="599" spans="1:3" ht="14.25">
      <c r="A599" s="4" t="s">
        <v>149</v>
      </c>
      <c r="B599" s="4">
        <v>0</v>
      </c>
      <c r="C599" s="24"/>
    </row>
    <row r="600" spans="1:3" ht="14.25">
      <c r="A600" s="4" t="s">
        <v>563</v>
      </c>
      <c r="B600" s="4">
        <v>0</v>
      </c>
      <c r="C600" s="24"/>
    </row>
    <row r="601" spans="1:3" ht="14.25">
      <c r="A601" s="4" t="s">
        <v>564</v>
      </c>
      <c r="B601" s="4">
        <v>85</v>
      </c>
      <c r="C601" s="24">
        <f>B601/'[1]L02'!$C$601</f>
        <v>1.2142857142857142</v>
      </c>
    </row>
    <row r="602" spans="1:3" ht="14.25">
      <c r="A602" s="4" t="s">
        <v>565</v>
      </c>
      <c r="B602" s="4">
        <v>264</v>
      </c>
      <c r="C602" s="24">
        <f>B602/'[1]L02'!$C$602</f>
        <v>1.353846153846154</v>
      </c>
    </row>
    <row r="603" spans="1:3" ht="14.25">
      <c r="A603" s="4" t="s">
        <v>566</v>
      </c>
      <c r="B603" s="4">
        <v>33</v>
      </c>
      <c r="C603" s="24">
        <f>B603/'[1]L02'!$C$603</f>
        <v>0.5409836065573771</v>
      </c>
    </row>
    <row r="604" spans="1:3" ht="14.25">
      <c r="A604" s="4" t="s">
        <v>190</v>
      </c>
      <c r="B604" s="4">
        <v>4</v>
      </c>
      <c r="C604" s="24"/>
    </row>
    <row r="605" spans="1:3" ht="14.25">
      <c r="A605" s="4" t="s">
        <v>567</v>
      </c>
      <c r="B605" s="4">
        <v>24</v>
      </c>
      <c r="C605" s="24">
        <f>B605/'[1]L02'!$C$605</f>
        <v>1.263157894736842</v>
      </c>
    </row>
    <row r="606" spans="1:3" ht="14.25">
      <c r="A606" s="4" t="s">
        <v>568</v>
      </c>
      <c r="B606" s="4">
        <v>24</v>
      </c>
      <c r="C606" s="24">
        <f>B606/'[1]L02'!$C$606</f>
        <v>1.3333333333333333</v>
      </c>
    </row>
    <row r="607" spans="1:3" ht="14.25">
      <c r="A607" s="4" t="s">
        <v>569</v>
      </c>
      <c r="B607" s="4">
        <v>10</v>
      </c>
      <c r="C607" s="24">
        <f>B607/'[1]L02'!$C$607</f>
        <v>1</v>
      </c>
    </row>
    <row r="608" spans="1:3" ht="14.25">
      <c r="A608" s="4" t="s">
        <v>570</v>
      </c>
      <c r="B608" s="4">
        <v>0</v>
      </c>
      <c r="C608" s="24"/>
    </row>
    <row r="609" spans="1:3" ht="14.25">
      <c r="A609" s="4" t="s">
        <v>571</v>
      </c>
      <c r="B609" s="4">
        <v>67</v>
      </c>
      <c r="C609" s="24">
        <f>B609/'[1]L02'!$C$609</f>
        <v>1.3137254901960784</v>
      </c>
    </row>
    <row r="610" spans="1:3" ht="14.25">
      <c r="A610" s="4" t="s">
        <v>572</v>
      </c>
      <c r="B610" s="4">
        <v>4557</v>
      </c>
      <c r="C610" s="24">
        <f>B610/'[1]L02'!$C$610</f>
        <v>0.8015831134564644</v>
      </c>
    </row>
    <row r="611" spans="1:3" ht="14.25">
      <c r="A611" s="4" t="s">
        <v>147</v>
      </c>
      <c r="B611" s="4">
        <v>649</v>
      </c>
      <c r="C611" s="24">
        <f>B611/'[1]L02'!$C$611</f>
        <v>1.3436853002070392</v>
      </c>
    </row>
    <row r="612" spans="1:3" ht="14.25">
      <c r="A612" s="4" t="s">
        <v>148</v>
      </c>
      <c r="B612" s="4">
        <v>0</v>
      </c>
      <c r="C612" s="24"/>
    </row>
    <row r="613" spans="1:3" ht="14.25">
      <c r="A613" s="4" t="s">
        <v>149</v>
      </c>
      <c r="B613" s="4">
        <v>0</v>
      </c>
      <c r="C613" s="24"/>
    </row>
    <row r="614" spans="1:3" ht="14.25">
      <c r="A614" s="4" t="s">
        <v>573</v>
      </c>
      <c r="B614" s="4">
        <v>43</v>
      </c>
      <c r="C614" s="24">
        <f>B614/'[1]L02'!$C$614</f>
        <v>1.1025641025641026</v>
      </c>
    </row>
    <row r="615" spans="1:3" ht="14.25">
      <c r="A615" s="4" t="s">
        <v>574</v>
      </c>
      <c r="B615" s="4">
        <v>265</v>
      </c>
      <c r="C615" s="24">
        <f>B615/'[1]L02'!$C$615</f>
        <v>0.9851301115241635</v>
      </c>
    </row>
    <row r="616" spans="1:3" ht="14.25">
      <c r="A616" s="4" t="s">
        <v>575</v>
      </c>
      <c r="B616" s="4">
        <v>2</v>
      </c>
      <c r="C616" s="24">
        <f>B616/'[1]L02'!$C$616</f>
        <v>1</v>
      </c>
    </row>
    <row r="617" spans="1:3" ht="14.25">
      <c r="A617" s="4" t="s">
        <v>576</v>
      </c>
      <c r="B617" s="4">
        <v>120</v>
      </c>
      <c r="C617" s="24">
        <f>B617/'[1]L02'!$C$617</f>
        <v>4.137931034482759</v>
      </c>
    </row>
    <row r="618" spans="1:3" ht="14.25">
      <c r="A618" s="4" t="s">
        <v>577</v>
      </c>
      <c r="B618" s="4">
        <v>3324</v>
      </c>
      <c r="C618" s="24">
        <f>B618/'[1]L02'!$C$618</f>
        <v>0.7193248214672149</v>
      </c>
    </row>
    <row r="619" spans="1:3" ht="14.25">
      <c r="A619" s="4" t="s">
        <v>578</v>
      </c>
      <c r="B619" s="4">
        <v>0</v>
      </c>
      <c r="C619" s="24"/>
    </row>
    <row r="620" spans="1:3" ht="14.25">
      <c r="A620" s="4" t="s">
        <v>579</v>
      </c>
      <c r="B620" s="4">
        <v>154</v>
      </c>
      <c r="C620" s="24">
        <f>B620/'[1]L02'!$C$620</f>
        <v>0.6363636363636364</v>
      </c>
    </row>
    <row r="621" spans="1:3" ht="14.25">
      <c r="A621" s="4" t="s">
        <v>580</v>
      </c>
      <c r="B621" s="4">
        <v>0</v>
      </c>
      <c r="C621" s="24"/>
    </row>
    <row r="622" spans="1:3" ht="14.25">
      <c r="A622" s="4" t="s">
        <v>581</v>
      </c>
      <c r="B622" s="4">
        <v>0</v>
      </c>
      <c r="C622" s="24"/>
    </row>
    <row r="623" spans="1:3" ht="14.25">
      <c r="A623" s="4" t="s">
        <v>582</v>
      </c>
      <c r="B623" s="4">
        <v>0</v>
      </c>
      <c r="C623" s="24"/>
    </row>
    <row r="624" spans="1:3" ht="14.25">
      <c r="A624" s="4" t="s">
        <v>583</v>
      </c>
      <c r="B624" s="4">
        <v>0</v>
      </c>
      <c r="C624" s="24"/>
    </row>
    <row r="625" spans="1:3" ht="14.25">
      <c r="A625" s="4" t="s">
        <v>584</v>
      </c>
      <c r="B625" s="4">
        <v>0</v>
      </c>
      <c r="C625" s="24"/>
    </row>
    <row r="626" spans="1:3" ht="14.25">
      <c r="A626" s="4" t="s">
        <v>585</v>
      </c>
      <c r="B626" s="4">
        <v>0</v>
      </c>
      <c r="C626" s="24"/>
    </row>
    <row r="627" spans="1:3" ht="14.25">
      <c r="A627" s="4" t="s">
        <v>586</v>
      </c>
      <c r="B627" s="4">
        <v>0</v>
      </c>
      <c r="C627" s="24"/>
    </row>
    <row r="628" spans="1:3" ht="14.25">
      <c r="A628" s="4" t="s">
        <v>587</v>
      </c>
      <c r="B628" s="4">
        <v>0</v>
      </c>
      <c r="C628" s="24"/>
    </row>
    <row r="629" spans="1:3" ht="14.25">
      <c r="A629" s="4" t="s">
        <v>588</v>
      </c>
      <c r="B629" s="4">
        <v>0</v>
      </c>
      <c r="C629" s="24"/>
    </row>
    <row r="630" spans="1:3" ht="14.25">
      <c r="A630" s="4" t="s">
        <v>589</v>
      </c>
      <c r="B630" s="4">
        <v>0</v>
      </c>
      <c r="C630" s="24"/>
    </row>
    <row r="631" spans="1:3" ht="14.25">
      <c r="A631" s="4" t="s">
        <v>590</v>
      </c>
      <c r="B631" s="4">
        <v>0</v>
      </c>
      <c r="C631" s="24"/>
    </row>
    <row r="632" spans="1:3" ht="14.25">
      <c r="A632" s="4" t="s">
        <v>591</v>
      </c>
      <c r="B632" s="4">
        <v>0</v>
      </c>
      <c r="C632" s="24"/>
    </row>
    <row r="633" spans="1:3" ht="14.25">
      <c r="A633" s="4" t="s">
        <v>592</v>
      </c>
      <c r="B633" s="4">
        <v>0</v>
      </c>
      <c r="C633" s="24"/>
    </row>
    <row r="634" spans="1:3" ht="14.25">
      <c r="A634" s="4" t="s">
        <v>593</v>
      </c>
      <c r="B634" s="4">
        <v>0</v>
      </c>
      <c r="C634" s="24"/>
    </row>
    <row r="635" spans="1:3" ht="14.25">
      <c r="A635" s="4" t="s">
        <v>594</v>
      </c>
      <c r="B635" s="4">
        <v>0</v>
      </c>
      <c r="C635" s="24"/>
    </row>
    <row r="636" spans="1:3" ht="14.25">
      <c r="A636" s="4" t="s">
        <v>595</v>
      </c>
      <c r="B636" s="4">
        <v>1363</v>
      </c>
      <c r="C636" s="24">
        <f>B636/'[1]L02'!$C$644</f>
        <v>0.9129269926322839</v>
      </c>
    </row>
    <row r="637" spans="1:3" ht="14.25">
      <c r="A637" s="4" t="s">
        <v>596</v>
      </c>
      <c r="B637" s="4">
        <v>0</v>
      </c>
      <c r="C637" s="24"/>
    </row>
    <row r="638" spans="1:3" ht="14.25">
      <c r="A638" s="4" t="s">
        <v>597</v>
      </c>
      <c r="B638" s="4">
        <v>0</v>
      </c>
      <c r="C638" s="24"/>
    </row>
    <row r="639" spans="1:3" ht="14.25">
      <c r="A639" s="4" t="s">
        <v>598</v>
      </c>
      <c r="B639" s="4">
        <v>520</v>
      </c>
      <c r="C639" s="24">
        <f>B639/'[1]L02'!$C$647</f>
        <v>0.7613469985358712</v>
      </c>
    </row>
    <row r="640" spans="1:3" ht="14.25">
      <c r="A640" s="4" t="s">
        <v>599</v>
      </c>
      <c r="B640" s="4">
        <v>612</v>
      </c>
      <c r="C640" s="24">
        <f>B640/'[1]L02'!$C$648</f>
        <v>0.918918918918919</v>
      </c>
    </row>
    <row r="641" spans="1:3" ht="14.25">
      <c r="A641" s="4" t="s">
        <v>600</v>
      </c>
      <c r="B641" s="4">
        <v>0</v>
      </c>
      <c r="C641" s="24"/>
    </row>
    <row r="642" spans="1:3" ht="14.25">
      <c r="A642" s="4" t="s">
        <v>601</v>
      </c>
      <c r="B642" s="4">
        <v>0</v>
      </c>
      <c r="C642" s="24"/>
    </row>
    <row r="643" spans="1:3" ht="14.25">
      <c r="A643" s="4" t="s">
        <v>602</v>
      </c>
      <c r="B643" s="4">
        <v>0</v>
      </c>
      <c r="C643" s="24"/>
    </row>
    <row r="644" spans="1:3" ht="14.25">
      <c r="A644" s="4" t="s">
        <v>603</v>
      </c>
      <c r="B644" s="4">
        <v>0</v>
      </c>
      <c r="C644" s="24"/>
    </row>
    <row r="645" spans="1:3" ht="14.25">
      <c r="A645" s="4" t="s">
        <v>604</v>
      </c>
      <c r="B645" s="4">
        <v>231</v>
      </c>
      <c r="C645" s="24">
        <f>B645/'[1]L02'!$C$654</f>
        <v>1.6041666666666667</v>
      </c>
    </row>
    <row r="646" spans="1:3" ht="14.25">
      <c r="A646" s="4" t="s">
        <v>605</v>
      </c>
      <c r="B646" s="4">
        <v>1178</v>
      </c>
      <c r="C646" s="24">
        <f>B646/'[1]L02'!$C$655</f>
        <v>1.165182987141444</v>
      </c>
    </row>
    <row r="647" spans="1:3" ht="14.25">
      <c r="A647" s="4" t="s">
        <v>606</v>
      </c>
      <c r="B647" s="4">
        <v>59</v>
      </c>
      <c r="C647" s="24">
        <f>B647/'[1]L02'!$C$656</f>
        <v>0.39864864864864863</v>
      </c>
    </row>
    <row r="648" spans="1:3" ht="14.25">
      <c r="A648" s="4" t="s">
        <v>607</v>
      </c>
      <c r="B648" s="4">
        <v>0</v>
      </c>
      <c r="C648" s="24"/>
    </row>
    <row r="649" spans="1:3" ht="14.25">
      <c r="A649" s="4" t="s">
        <v>608</v>
      </c>
      <c r="B649" s="4">
        <v>39</v>
      </c>
      <c r="C649" s="24">
        <f>B649/'[1]L02'!$C$658</f>
        <v>7.8</v>
      </c>
    </row>
    <row r="650" spans="1:3" ht="14.25">
      <c r="A650" s="4" t="s">
        <v>609</v>
      </c>
      <c r="B650" s="4">
        <v>0</v>
      </c>
      <c r="C650" s="24"/>
    </row>
    <row r="651" spans="1:3" ht="14.25">
      <c r="A651" s="4" t="s">
        <v>610</v>
      </c>
      <c r="B651" s="4">
        <v>647</v>
      </c>
      <c r="C651" s="24">
        <f>B651/'[1]L02'!$C$660</f>
        <v>1.4157549234135667</v>
      </c>
    </row>
    <row r="652" spans="1:3" ht="14.25">
      <c r="A652" s="4" t="s">
        <v>611</v>
      </c>
      <c r="B652" s="4">
        <v>5</v>
      </c>
      <c r="C652" s="24">
        <f>B652/'[1]L02'!$C$661</f>
        <v>1.6666666666666667</v>
      </c>
    </row>
    <row r="653" spans="1:3" ht="14.25">
      <c r="A653" s="4" t="s">
        <v>612</v>
      </c>
      <c r="B653" s="4">
        <v>428</v>
      </c>
      <c r="C653" s="24">
        <f>B653/'[1]L02'!$C$662</f>
        <v>1.0753768844221105</v>
      </c>
    </row>
    <row r="654" spans="1:3" ht="14.25">
      <c r="A654" s="4" t="s">
        <v>613</v>
      </c>
      <c r="B654" s="4">
        <v>501</v>
      </c>
      <c r="C654" s="24">
        <f>B654/'[1]L02'!$C$663</f>
        <v>0.9881656804733728</v>
      </c>
    </row>
    <row r="655" spans="1:3" ht="14.25">
      <c r="A655" s="4" t="s">
        <v>614</v>
      </c>
      <c r="B655" s="4">
        <v>439</v>
      </c>
      <c r="C655" s="24">
        <f>B655/'[1]L02'!$C$664</f>
        <v>0.9821029082774049</v>
      </c>
    </row>
    <row r="656" spans="1:3" ht="14.25">
      <c r="A656" s="4" t="s">
        <v>615</v>
      </c>
      <c r="B656" s="4">
        <v>0</v>
      </c>
      <c r="C656" s="24"/>
    </row>
    <row r="657" spans="1:3" ht="14.25">
      <c r="A657" s="4" t="s">
        <v>616</v>
      </c>
      <c r="B657" s="4">
        <v>5</v>
      </c>
      <c r="C657" s="24">
        <f>B657/'[1]L02'!$C$666</f>
        <v>0.1282051282051282</v>
      </c>
    </row>
    <row r="658" spans="1:3" ht="14.25">
      <c r="A658" s="4" t="s">
        <v>617</v>
      </c>
      <c r="B658" s="4">
        <v>0</v>
      </c>
      <c r="C658" s="24"/>
    </row>
    <row r="659" spans="1:3" ht="14.25">
      <c r="A659" s="4" t="s">
        <v>618</v>
      </c>
      <c r="B659" s="4">
        <v>57</v>
      </c>
      <c r="C659" s="24">
        <v>0</v>
      </c>
    </row>
    <row r="660" spans="1:3" ht="14.25">
      <c r="A660" s="4" t="s">
        <v>619</v>
      </c>
      <c r="B660" s="4">
        <v>379</v>
      </c>
      <c r="C660" s="24">
        <f>B660/'[1]L02'!$C$669</f>
        <v>1.414179104477612</v>
      </c>
    </row>
    <row r="661" spans="1:3" ht="14.25">
      <c r="A661" s="4" t="s">
        <v>620</v>
      </c>
      <c r="B661" s="4">
        <v>0</v>
      </c>
      <c r="C661" s="24"/>
    </row>
    <row r="662" spans="1:3" ht="14.25">
      <c r="A662" s="4" t="s">
        <v>621</v>
      </c>
      <c r="B662" s="4">
        <v>375</v>
      </c>
      <c r="C662" s="24">
        <f>B662/'[1]L02'!$C$671</f>
        <v>1.4204545454545454</v>
      </c>
    </row>
    <row r="663" spans="1:3" ht="14.25">
      <c r="A663" s="4" t="s">
        <v>622</v>
      </c>
      <c r="B663" s="4">
        <v>0</v>
      </c>
      <c r="C663" s="24"/>
    </row>
    <row r="664" spans="1:3" ht="14.25">
      <c r="A664" s="4" t="s">
        <v>623</v>
      </c>
      <c r="B664" s="4">
        <v>4</v>
      </c>
      <c r="C664" s="24">
        <f>B664/'[1]L02'!$C$673</f>
        <v>1</v>
      </c>
    </row>
    <row r="665" spans="1:3" ht="14.25">
      <c r="A665" s="4" t="s">
        <v>624</v>
      </c>
      <c r="B665" s="4">
        <v>0</v>
      </c>
      <c r="C665" s="24"/>
    </row>
    <row r="666" spans="1:3" ht="14.25">
      <c r="A666" s="4" t="s">
        <v>625</v>
      </c>
      <c r="B666" s="4">
        <v>0</v>
      </c>
      <c r="C666" s="24"/>
    </row>
    <row r="667" spans="1:3" ht="14.25">
      <c r="A667" s="4" t="s">
        <v>626</v>
      </c>
      <c r="B667" s="4">
        <v>763</v>
      </c>
      <c r="C667" s="24">
        <f>B667/'[1]L02'!$C$676</f>
        <v>1.1903276131045242</v>
      </c>
    </row>
    <row r="668" spans="1:3" ht="14.25">
      <c r="A668" s="4" t="s">
        <v>147</v>
      </c>
      <c r="B668" s="4">
        <v>138</v>
      </c>
      <c r="C668" s="24">
        <f>B668/'[1]L02'!$C$677</f>
        <v>1.6428571428571428</v>
      </c>
    </row>
    <row r="669" spans="1:3" ht="14.25">
      <c r="A669" s="4" t="s">
        <v>148</v>
      </c>
      <c r="B669" s="4">
        <v>0</v>
      </c>
      <c r="C669" s="24"/>
    </row>
    <row r="670" spans="1:3" ht="14.25">
      <c r="A670" s="4" t="s">
        <v>149</v>
      </c>
      <c r="B670" s="4">
        <v>0</v>
      </c>
      <c r="C670" s="24"/>
    </row>
    <row r="671" spans="1:3" ht="14.25">
      <c r="A671" s="4" t="s">
        <v>627</v>
      </c>
      <c r="B671" s="4">
        <v>62</v>
      </c>
      <c r="C671" s="24">
        <f>B671/'[1]L02'!$C$680</f>
        <v>1.1923076923076923</v>
      </c>
    </row>
    <row r="672" spans="1:3" ht="14.25">
      <c r="A672" s="4" t="s">
        <v>628</v>
      </c>
      <c r="B672" s="4">
        <v>50</v>
      </c>
      <c r="C672" s="24">
        <f>B672/'[1]L02'!$C$681</f>
        <v>2</v>
      </c>
    </row>
    <row r="673" spans="1:3" ht="14.25">
      <c r="A673" s="4" t="s">
        <v>629</v>
      </c>
      <c r="B673" s="4">
        <v>0</v>
      </c>
      <c r="C673" s="24"/>
    </row>
    <row r="674" spans="1:3" ht="14.25">
      <c r="A674" s="4" t="s">
        <v>630</v>
      </c>
      <c r="B674" s="4">
        <v>0</v>
      </c>
      <c r="C674" s="24"/>
    </row>
    <row r="675" spans="1:3" ht="14.25">
      <c r="A675" s="4" t="s">
        <v>631</v>
      </c>
      <c r="B675" s="4">
        <v>513</v>
      </c>
      <c r="C675" s="24">
        <f>B675/'[1]L02'!$C$683</f>
        <v>1.06875</v>
      </c>
    </row>
    <row r="676" spans="1:3" ht="14.25">
      <c r="A676" s="4" t="s">
        <v>632</v>
      </c>
      <c r="B676" s="4">
        <v>11</v>
      </c>
      <c r="C676" s="24">
        <f>B676/'[1]L02'!$C$684</f>
        <v>0.004187285877426722</v>
      </c>
    </row>
    <row r="677" spans="1:3" ht="14.25">
      <c r="A677" s="4" t="s">
        <v>633</v>
      </c>
      <c r="B677" s="4">
        <v>0</v>
      </c>
      <c r="C677" s="24"/>
    </row>
    <row r="678" spans="1:3" ht="14.25">
      <c r="A678" s="4" t="s">
        <v>634</v>
      </c>
      <c r="B678" s="4">
        <v>0</v>
      </c>
      <c r="C678" s="24"/>
    </row>
    <row r="679" spans="1:3" ht="14.25">
      <c r="A679" s="4" t="s">
        <v>635</v>
      </c>
      <c r="B679" s="4">
        <v>0</v>
      </c>
      <c r="C679" s="24"/>
    </row>
    <row r="680" spans="1:3" ht="14.25">
      <c r="A680" s="4" t="s">
        <v>636</v>
      </c>
      <c r="B680" s="4">
        <v>11</v>
      </c>
      <c r="C680" s="24">
        <f>B680/'[1]L02'!$C$688</f>
        <v>0.07482993197278912</v>
      </c>
    </row>
    <row r="681" spans="1:3" ht="14.25">
      <c r="A681" s="4" t="s">
        <v>637</v>
      </c>
      <c r="B681" s="4">
        <v>58</v>
      </c>
      <c r="C681" s="24">
        <f>B681/'[1]L02'!$C$689</f>
        <v>1.0175438596491229</v>
      </c>
    </row>
    <row r="682" spans="1:3" ht="14.25">
      <c r="A682" s="4" t="s">
        <v>147</v>
      </c>
      <c r="B682" s="4">
        <v>49</v>
      </c>
      <c r="C682" s="24">
        <f>B682/'[1]L02'!$C$690</f>
        <v>1.1951219512195121</v>
      </c>
    </row>
    <row r="683" spans="1:3" ht="14.25">
      <c r="A683" s="4" t="s">
        <v>148</v>
      </c>
      <c r="B683" s="4">
        <v>0</v>
      </c>
      <c r="C683" s="24"/>
    </row>
    <row r="684" spans="1:3" ht="14.25">
      <c r="A684" s="4" t="s">
        <v>149</v>
      </c>
      <c r="B684" s="4">
        <v>0</v>
      </c>
      <c r="C684" s="24"/>
    </row>
    <row r="685" spans="1:3" ht="14.25">
      <c r="A685" s="4" t="s">
        <v>638</v>
      </c>
      <c r="B685" s="4">
        <v>9</v>
      </c>
      <c r="C685" s="24">
        <f>B685/'[1]L02'!$C$693</f>
        <v>0.5625</v>
      </c>
    </row>
    <row r="686" spans="1:3" ht="14.25">
      <c r="A686" s="4" t="s">
        <v>639</v>
      </c>
      <c r="B686" s="4">
        <v>1061</v>
      </c>
      <c r="C686" s="24">
        <f>B686/'[1]L02'!$C$694</f>
        <v>0.7627606038820992</v>
      </c>
    </row>
    <row r="687" spans="1:3" ht="14.25">
      <c r="A687" s="4" t="s">
        <v>640</v>
      </c>
      <c r="B687" s="4">
        <v>1061</v>
      </c>
      <c r="C687" s="24">
        <f>B687/'[1]L02'!$C$695</f>
        <v>0.7627606038820992</v>
      </c>
    </row>
    <row r="688" spans="1:3" ht="14.25">
      <c r="A688" s="4" t="s">
        <v>641</v>
      </c>
      <c r="B688" s="4">
        <v>0</v>
      </c>
      <c r="C688" s="24"/>
    </row>
    <row r="689" spans="1:3" ht="14.25">
      <c r="A689" s="4" t="s">
        <v>642</v>
      </c>
      <c r="B689" s="4">
        <v>48</v>
      </c>
      <c r="C689" s="24">
        <f>B689/'[1]L02'!$C$697</f>
        <v>1.5483870967741935</v>
      </c>
    </row>
    <row r="690" spans="1:3" ht="14.25">
      <c r="A690" s="4" t="s">
        <v>643</v>
      </c>
      <c r="B690" s="4">
        <v>39</v>
      </c>
      <c r="C690" s="24">
        <f>B690/'[1]L02'!$C$698</f>
        <v>1.625</v>
      </c>
    </row>
    <row r="691" spans="1:3" ht="14.25">
      <c r="A691" s="4" t="s">
        <v>644</v>
      </c>
      <c r="B691" s="4">
        <v>9</v>
      </c>
      <c r="C691" s="24">
        <f>B691/'[1]L02'!$C$699</f>
        <v>1.2857142857142858</v>
      </c>
    </row>
    <row r="692" spans="1:3" ht="14.25">
      <c r="A692" s="4" t="s">
        <v>645</v>
      </c>
      <c r="B692" s="4">
        <v>0</v>
      </c>
      <c r="C692" s="24"/>
    </row>
    <row r="693" spans="1:3" ht="14.25">
      <c r="A693" s="4" t="s">
        <v>646</v>
      </c>
      <c r="B693" s="4">
        <v>0</v>
      </c>
      <c r="C693" s="24"/>
    </row>
    <row r="694" spans="1:3" ht="14.25">
      <c r="A694" s="4" t="s">
        <v>647</v>
      </c>
      <c r="B694" s="4">
        <v>0</v>
      </c>
      <c r="C694" s="24"/>
    </row>
    <row r="695" spans="1:3" ht="14.25">
      <c r="A695" s="4" t="s">
        <v>648</v>
      </c>
      <c r="B695" s="4">
        <v>0</v>
      </c>
      <c r="C695" s="24"/>
    </row>
    <row r="696" spans="1:3" ht="14.25">
      <c r="A696" s="4" t="s">
        <v>649</v>
      </c>
      <c r="B696" s="4">
        <v>0</v>
      </c>
      <c r="C696" s="24"/>
    </row>
    <row r="697" spans="1:3" ht="14.25">
      <c r="A697" s="4" t="s">
        <v>650</v>
      </c>
      <c r="B697" s="4">
        <v>0</v>
      </c>
      <c r="C697" s="24"/>
    </row>
    <row r="698" spans="1:3" ht="14.25">
      <c r="A698" s="4" t="s">
        <v>651</v>
      </c>
      <c r="B698" s="4">
        <v>188</v>
      </c>
      <c r="C698" s="24">
        <f>B698/'[1]L02'!$C$706</f>
        <v>0.8909952606635071</v>
      </c>
    </row>
    <row r="699" spans="1:3" ht="14.25">
      <c r="A699" s="4" t="s">
        <v>652</v>
      </c>
      <c r="B699" s="4">
        <v>181</v>
      </c>
      <c r="C699" s="24">
        <f>B699/'[1]L02'!$C$707</f>
        <v>0.8786407766990292</v>
      </c>
    </row>
    <row r="700" spans="1:3" ht="14.25">
      <c r="A700" s="4" t="s">
        <v>653</v>
      </c>
      <c r="B700" s="4">
        <v>7</v>
      </c>
      <c r="C700" s="24">
        <f>B700/'[1]L02'!$C$708</f>
        <v>1.4</v>
      </c>
    </row>
    <row r="701" spans="1:3" ht="14.25">
      <c r="A701" s="4" t="s">
        <v>654</v>
      </c>
      <c r="B701" s="4">
        <v>1504</v>
      </c>
      <c r="C701" s="24">
        <f>B701/'[1]L02'!$C$621</f>
        <v>0.3597225544128199</v>
      </c>
    </row>
    <row r="702" spans="1:3" ht="14.25">
      <c r="A702" s="4" t="s">
        <v>655</v>
      </c>
      <c r="B702" s="4">
        <v>0</v>
      </c>
      <c r="C702" s="24"/>
    </row>
    <row r="703" spans="1:3" ht="14.25">
      <c r="A703" s="4" t="s">
        <v>656</v>
      </c>
      <c r="B703" s="4">
        <v>1504</v>
      </c>
      <c r="C703" s="24">
        <f>B703/'[1]L02'!$C$627</f>
        <v>1.0835734870317002</v>
      </c>
    </row>
    <row r="704" spans="1:3" ht="14.25">
      <c r="A704" s="4" t="s">
        <v>657</v>
      </c>
      <c r="B704" s="4">
        <v>0</v>
      </c>
      <c r="C704" s="24"/>
    </row>
    <row r="705" spans="1:3" ht="14.25">
      <c r="A705" s="4" t="s">
        <v>658</v>
      </c>
      <c r="B705" s="4">
        <v>8282</v>
      </c>
      <c r="C705" s="24">
        <f>B705/'[1]L02'!$C$628</f>
        <v>2.9652703186537774</v>
      </c>
    </row>
    <row r="706" spans="1:3" ht="14.25">
      <c r="A706" s="4" t="s">
        <v>659</v>
      </c>
      <c r="B706" s="4">
        <v>0</v>
      </c>
      <c r="C706" s="24"/>
    </row>
    <row r="707" spans="1:3" ht="14.25">
      <c r="A707" s="4" t="s">
        <v>660</v>
      </c>
      <c r="B707" s="4">
        <v>0</v>
      </c>
      <c r="C707" s="24"/>
    </row>
    <row r="708" spans="1:3" ht="14.25">
      <c r="A708" s="4" t="s">
        <v>661</v>
      </c>
      <c r="B708" s="4">
        <v>0</v>
      </c>
      <c r="C708" s="24"/>
    </row>
    <row r="709" spans="1:3" ht="14.25">
      <c r="A709" s="4" t="s">
        <v>662</v>
      </c>
      <c r="B709" s="4">
        <v>8282</v>
      </c>
      <c r="C709" s="24">
        <f>B709/'[1]L02'!$C$628</f>
        <v>2.9652703186537774</v>
      </c>
    </row>
    <row r="710" spans="1:3" ht="14.25">
      <c r="A710" s="4" t="s">
        <v>663</v>
      </c>
      <c r="B710" s="4">
        <v>765</v>
      </c>
      <c r="C710" s="24">
        <f>B710/'[1]L02'!$C$709</f>
        <v>1.4488636363636365</v>
      </c>
    </row>
    <row r="711" spans="1:3" ht="14.25">
      <c r="A711" s="4" t="s">
        <v>664</v>
      </c>
      <c r="B711" s="4">
        <v>765</v>
      </c>
      <c r="C711" s="24">
        <f>B711/'[1]L02'!$C$710</f>
        <v>1.4488636363636365</v>
      </c>
    </row>
    <row r="712" spans="1:3" ht="14.25">
      <c r="A712" s="4" t="s">
        <v>665</v>
      </c>
      <c r="B712" s="4">
        <v>18604</v>
      </c>
      <c r="C712" s="24">
        <f>B712/'[1]L02'!$C$711</f>
        <v>1.0268241527762447</v>
      </c>
    </row>
    <row r="713" spans="1:3" ht="14.25">
      <c r="A713" s="4" t="s">
        <v>666</v>
      </c>
      <c r="B713" s="4">
        <v>237</v>
      </c>
      <c r="C713" s="24">
        <f>B713/'[1]L02'!$C$712</f>
        <v>0.5064102564102564</v>
      </c>
    </row>
    <row r="714" spans="1:3" ht="14.25">
      <c r="A714" s="4" t="s">
        <v>147</v>
      </c>
      <c r="B714" s="4">
        <v>147</v>
      </c>
      <c r="C714" s="24">
        <f>B714/'[1]L02'!$C$713</f>
        <v>0.5444444444444444</v>
      </c>
    </row>
    <row r="715" spans="1:3" ht="14.25">
      <c r="A715" s="4" t="s">
        <v>148</v>
      </c>
      <c r="B715" s="4">
        <v>0</v>
      </c>
      <c r="C715" s="24"/>
    </row>
    <row r="716" spans="1:3" ht="14.25">
      <c r="A716" s="4" t="s">
        <v>149</v>
      </c>
      <c r="B716" s="4">
        <v>0</v>
      </c>
      <c r="C716" s="24"/>
    </row>
    <row r="717" spans="1:3" ht="14.25">
      <c r="A717" s="4" t="s">
        <v>667</v>
      </c>
      <c r="B717" s="4">
        <v>90</v>
      </c>
      <c r="C717" s="24">
        <f>B717/'[1]L02'!$C$716</f>
        <v>0.45454545454545453</v>
      </c>
    </row>
    <row r="718" spans="1:3" ht="14.25">
      <c r="A718" s="4" t="s">
        <v>668</v>
      </c>
      <c r="B718" s="4">
        <v>0</v>
      </c>
      <c r="C718" s="24"/>
    </row>
    <row r="719" spans="1:3" ht="14.25">
      <c r="A719" s="4" t="s">
        <v>669</v>
      </c>
      <c r="B719" s="4">
        <v>0</v>
      </c>
      <c r="C719" s="24"/>
    </row>
    <row r="720" spans="1:3" ht="14.25">
      <c r="A720" s="4" t="s">
        <v>670</v>
      </c>
      <c r="B720" s="4">
        <v>0</v>
      </c>
      <c r="C720" s="24"/>
    </row>
    <row r="721" spans="1:3" ht="14.25">
      <c r="A721" s="4" t="s">
        <v>671</v>
      </c>
      <c r="B721" s="4">
        <v>0</v>
      </c>
      <c r="C721" s="24"/>
    </row>
    <row r="722" spans="1:3" ht="14.25">
      <c r="A722" s="4" t="s">
        <v>672</v>
      </c>
      <c r="B722" s="4">
        <v>0</v>
      </c>
      <c r="C722" s="24"/>
    </row>
    <row r="723" spans="1:3" ht="14.25">
      <c r="A723" s="4" t="s">
        <v>673</v>
      </c>
      <c r="B723" s="4">
        <v>0</v>
      </c>
      <c r="C723" s="24"/>
    </row>
    <row r="724" spans="1:3" ht="14.25">
      <c r="A724" s="4" t="s">
        <v>674</v>
      </c>
      <c r="B724" s="4">
        <v>0</v>
      </c>
      <c r="C724" s="24"/>
    </row>
    <row r="725" spans="1:3" ht="14.25">
      <c r="A725" s="4" t="s">
        <v>675</v>
      </c>
      <c r="B725" s="4">
        <v>0</v>
      </c>
      <c r="C725" s="24"/>
    </row>
    <row r="726" spans="1:3" ht="14.25">
      <c r="A726" s="4" t="s">
        <v>676</v>
      </c>
      <c r="B726" s="4">
        <v>0</v>
      </c>
      <c r="C726" s="24"/>
    </row>
    <row r="727" spans="1:3" ht="14.25">
      <c r="A727" s="4" t="s">
        <v>677</v>
      </c>
      <c r="B727" s="4">
        <v>0</v>
      </c>
      <c r="C727" s="24"/>
    </row>
    <row r="728" spans="1:3" ht="14.25">
      <c r="A728" s="4" t="s">
        <v>678</v>
      </c>
      <c r="B728" s="4">
        <v>0</v>
      </c>
      <c r="C728" s="24"/>
    </row>
    <row r="729" spans="1:3" ht="14.25">
      <c r="A729" s="4" t="s">
        <v>679</v>
      </c>
      <c r="B729" s="4">
        <v>0</v>
      </c>
      <c r="C729" s="24"/>
    </row>
    <row r="730" spans="1:3" ht="14.25">
      <c r="A730" s="4" t="s">
        <v>680</v>
      </c>
      <c r="B730" s="4">
        <v>0</v>
      </c>
      <c r="C730" s="24"/>
    </row>
    <row r="731" spans="1:3" ht="14.25">
      <c r="A731" s="4" t="s">
        <v>681</v>
      </c>
      <c r="B731" s="4">
        <v>3933</v>
      </c>
      <c r="C731" s="24">
        <f>B731/'[1]L02'!$C$730</f>
        <v>1.035</v>
      </c>
    </row>
    <row r="732" spans="1:3" ht="14.25">
      <c r="A732" s="4" t="s">
        <v>682</v>
      </c>
      <c r="B732" s="4">
        <v>3841</v>
      </c>
      <c r="C732" s="24">
        <f>B732/'[1]L02'!$C$731</f>
        <v>1.0625172890733057</v>
      </c>
    </row>
    <row r="733" spans="1:3" ht="14.25">
      <c r="A733" s="4" t="s">
        <v>683</v>
      </c>
      <c r="B733" s="4">
        <v>0</v>
      </c>
      <c r="C733" s="24"/>
    </row>
    <row r="734" spans="1:3" ht="14.25">
      <c r="A734" s="4" t="s">
        <v>684</v>
      </c>
      <c r="B734" s="4">
        <v>92</v>
      </c>
      <c r="C734" s="24">
        <f>B734/'[1]L02'!$C$733</f>
        <v>0.4972972972972973</v>
      </c>
    </row>
    <row r="735" spans="1:3" ht="14.25">
      <c r="A735" s="4" t="s">
        <v>685</v>
      </c>
      <c r="B735" s="4">
        <v>3158</v>
      </c>
      <c r="C735" s="24">
        <f>B735/'[1]L02'!$C$734</f>
        <v>1.0256576810652809</v>
      </c>
    </row>
    <row r="736" spans="1:3" ht="14.25">
      <c r="A736" s="4" t="s">
        <v>686</v>
      </c>
      <c r="B736" s="4">
        <v>678</v>
      </c>
      <c r="C736" s="24">
        <f>B736/'[1]L02'!$C$735</f>
        <v>1.30635838150289</v>
      </c>
    </row>
    <row r="737" spans="1:3" ht="14.25">
      <c r="A737" s="4" t="s">
        <v>687</v>
      </c>
      <c r="B737" s="4">
        <v>0</v>
      </c>
      <c r="C737" s="24"/>
    </row>
    <row r="738" spans="1:3" ht="14.25">
      <c r="A738" s="4" t="s">
        <v>688</v>
      </c>
      <c r="B738" s="4">
        <v>497</v>
      </c>
      <c r="C738" s="24">
        <f>B738/'[1]L02'!$C$737</f>
        <v>0.7789968652037618</v>
      </c>
    </row>
    <row r="739" spans="1:3" ht="14.25">
      <c r="A739" s="4" t="s">
        <v>689</v>
      </c>
      <c r="B739" s="4">
        <v>0</v>
      </c>
      <c r="C739" s="24"/>
    </row>
    <row r="740" spans="1:3" ht="14.25">
      <c r="A740" s="4" t="s">
        <v>690</v>
      </c>
      <c r="B740" s="4">
        <v>0</v>
      </c>
      <c r="C740" s="24"/>
    </row>
    <row r="741" spans="1:3" ht="14.25">
      <c r="A741" s="4" t="s">
        <v>691</v>
      </c>
      <c r="B741" s="4">
        <v>0</v>
      </c>
      <c r="C741" s="24"/>
    </row>
    <row r="742" spans="1:3" ht="14.25">
      <c r="A742" s="4" t="s">
        <v>692</v>
      </c>
      <c r="B742" s="4">
        <v>0</v>
      </c>
      <c r="C742" s="24"/>
    </row>
    <row r="743" spans="1:3" ht="14.25">
      <c r="A743" s="4" t="s">
        <v>693</v>
      </c>
      <c r="B743" s="4">
        <v>1669</v>
      </c>
      <c r="C743" s="24">
        <f>B743/'[1]L02'!$C$742</f>
        <v>0.9641825534373195</v>
      </c>
    </row>
    <row r="744" spans="1:3" ht="14.25">
      <c r="A744" s="4" t="s">
        <v>694</v>
      </c>
      <c r="B744" s="4">
        <v>267</v>
      </c>
      <c r="C744" s="24">
        <f>B744/'[1]L02'!$C$743</f>
        <v>2.3839285714285716</v>
      </c>
    </row>
    <row r="745" spans="1:3" ht="14.25">
      <c r="A745" s="4" t="s">
        <v>695</v>
      </c>
      <c r="B745" s="4">
        <v>0</v>
      </c>
      <c r="C745" s="24"/>
    </row>
    <row r="746" spans="1:3" ht="14.25">
      <c r="A746" s="4" t="s">
        <v>696</v>
      </c>
      <c r="B746" s="4">
        <v>47</v>
      </c>
      <c r="C746" s="24">
        <f>B746/'[1]L02'!$C$745</f>
        <v>0.5949367088607594</v>
      </c>
    </row>
    <row r="747" spans="1:3" ht="14.25">
      <c r="A747" s="4" t="s">
        <v>697</v>
      </c>
      <c r="B747" s="4">
        <v>19</v>
      </c>
      <c r="C747" s="24">
        <f>B747/'[1]L02'!$C$756</f>
        <v>1.2666666666666666</v>
      </c>
    </row>
    <row r="748" spans="1:3" ht="14.25">
      <c r="A748" s="4" t="s">
        <v>698</v>
      </c>
      <c r="B748" s="4">
        <v>12</v>
      </c>
      <c r="C748" s="24">
        <f>B748/'[1]L02'!$C$757</f>
        <v>0.8</v>
      </c>
    </row>
    <row r="749" spans="1:3" ht="14.25">
      <c r="A749" s="4" t="s">
        <v>699</v>
      </c>
      <c r="B749" s="4">
        <v>7</v>
      </c>
      <c r="C749" s="24"/>
    </row>
    <row r="750" spans="1:3" ht="14.25">
      <c r="A750" s="4" t="s">
        <v>700</v>
      </c>
      <c r="B750" s="4">
        <v>5119</v>
      </c>
      <c r="C750" s="24">
        <f>B750/'[1]L02'!$C$759</f>
        <v>0.9920542635658914</v>
      </c>
    </row>
    <row r="751" spans="1:3" ht="14.25">
      <c r="A751" s="4" t="s">
        <v>701</v>
      </c>
      <c r="B751" s="4">
        <v>289</v>
      </c>
      <c r="C751" s="24">
        <f>B751/'[1]L02'!$C$760</f>
        <v>1.8525641025641026</v>
      </c>
    </row>
    <row r="752" spans="1:3" ht="14.25">
      <c r="A752" s="4" t="s">
        <v>702</v>
      </c>
      <c r="B752" s="4">
        <v>4046</v>
      </c>
      <c r="C752" s="24">
        <f>B752/'[1]L02'!$C$761</f>
        <v>3.2629032258064514</v>
      </c>
    </row>
    <row r="753" spans="1:3" ht="14.25">
      <c r="A753" s="4" t="s">
        <v>703</v>
      </c>
      <c r="B753" s="4">
        <v>784</v>
      </c>
      <c r="C753" s="24">
        <f>B753/'[1]L02'!$C$762</f>
        <v>0.20828905419766205</v>
      </c>
    </row>
    <row r="754" spans="1:3" ht="14.25">
      <c r="A754" s="4" t="s">
        <v>704</v>
      </c>
      <c r="B754" s="4">
        <v>309</v>
      </c>
      <c r="C754" s="24">
        <f>B754/'[1]L02'!$C$763</f>
        <v>2.0738255033557045</v>
      </c>
    </row>
    <row r="755" spans="1:3" ht="14.25">
      <c r="A755" s="4" t="s">
        <v>147</v>
      </c>
      <c r="B755" s="4">
        <v>0</v>
      </c>
      <c r="C755" s="24"/>
    </row>
    <row r="756" spans="1:3" ht="14.25">
      <c r="A756" s="4" t="s">
        <v>148</v>
      </c>
      <c r="B756" s="4">
        <v>0</v>
      </c>
      <c r="C756" s="24"/>
    </row>
    <row r="757" spans="1:3" ht="14.25">
      <c r="A757" s="4" t="s">
        <v>149</v>
      </c>
      <c r="B757" s="4">
        <v>0</v>
      </c>
      <c r="C757" s="24"/>
    </row>
    <row r="758" spans="1:3" ht="14.25">
      <c r="A758" s="4" t="s">
        <v>705</v>
      </c>
      <c r="B758" s="4">
        <v>0</v>
      </c>
      <c r="C758" s="24"/>
    </row>
    <row r="759" spans="1:3" ht="14.25">
      <c r="A759" s="4" t="s">
        <v>706</v>
      </c>
      <c r="B759" s="4">
        <v>0</v>
      </c>
      <c r="C759" s="24"/>
    </row>
    <row r="760" spans="1:3" ht="14.25">
      <c r="A760" s="4" t="s">
        <v>707</v>
      </c>
      <c r="B760" s="4">
        <v>0</v>
      </c>
      <c r="C760" s="24"/>
    </row>
    <row r="761" spans="1:3" ht="14.25">
      <c r="A761" s="4" t="s">
        <v>708</v>
      </c>
      <c r="B761" s="4">
        <v>282</v>
      </c>
      <c r="C761" s="24">
        <f>B761/'[1]L02'!$C$770</f>
        <v>2.82</v>
      </c>
    </row>
    <row r="762" spans="1:3" ht="14.25">
      <c r="A762" s="4" t="s">
        <v>156</v>
      </c>
      <c r="B762" s="4">
        <v>0</v>
      </c>
      <c r="C762" s="24"/>
    </row>
    <row r="763" spans="1:3" ht="14.25">
      <c r="A763" s="4" t="s">
        <v>709</v>
      </c>
      <c r="B763" s="4">
        <v>27</v>
      </c>
      <c r="C763" s="24">
        <f>B763/'[1]L02'!$C$772</f>
        <v>0.5510204081632653</v>
      </c>
    </row>
    <row r="764" spans="1:3" ht="14.25">
      <c r="A764" s="4" t="s">
        <v>710</v>
      </c>
      <c r="B764" s="4">
        <v>500</v>
      </c>
      <c r="C764" s="24">
        <f>B764/'[1]L02'!$C$747</f>
        <v>1.160092807424594</v>
      </c>
    </row>
    <row r="765" spans="1:3" ht="14.25">
      <c r="A765" s="4" t="s">
        <v>711</v>
      </c>
      <c r="B765" s="4">
        <v>500</v>
      </c>
      <c r="C765" s="24">
        <f>B765/'[1]L02'!$C$747</f>
        <v>1.160092807424594</v>
      </c>
    </row>
    <row r="766" spans="1:3" ht="14.25">
      <c r="A766" s="4" t="s">
        <v>712</v>
      </c>
      <c r="B766" s="4">
        <v>0</v>
      </c>
      <c r="C766" s="24"/>
    </row>
    <row r="767" spans="1:3" ht="14.25">
      <c r="A767" s="4" t="s">
        <v>713</v>
      </c>
      <c r="B767" s="4">
        <v>0</v>
      </c>
      <c r="C767" s="24"/>
    </row>
    <row r="768" spans="1:3" ht="14.25">
      <c r="A768" s="4" t="s">
        <v>714</v>
      </c>
      <c r="B768" s="4">
        <v>0</v>
      </c>
      <c r="C768" s="24"/>
    </row>
    <row r="769" spans="1:3" ht="14.25">
      <c r="A769" s="4" t="s">
        <v>715</v>
      </c>
      <c r="B769" s="4">
        <v>4396</v>
      </c>
      <c r="C769" s="24">
        <f>B769/'[1]L02'!$C$752</f>
        <v>1.1350374386780273</v>
      </c>
    </row>
    <row r="770" spans="1:3" ht="14.25">
      <c r="A770" s="4" t="s">
        <v>716</v>
      </c>
      <c r="B770" s="4">
        <v>0</v>
      </c>
      <c r="C770" s="24"/>
    </row>
    <row r="771" spans="1:3" ht="14.25">
      <c r="A771" s="4" t="s">
        <v>717</v>
      </c>
      <c r="B771" s="4">
        <v>0</v>
      </c>
      <c r="C771" s="24"/>
    </row>
    <row r="772" spans="1:3" ht="14.25">
      <c r="A772" s="4" t="s">
        <v>718</v>
      </c>
      <c r="B772" s="4">
        <v>0</v>
      </c>
      <c r="C772" s="24"/>
    </row>
    <row r="773" spans="1:3" ht="14.25">
      <c r="A773" s="4" t="s">
        <v>719</v>
      </c>
      <c r="B773" s="4">
        <v>4396</v>
      </c>
      <c r="C773" s="24">
        <f>B773/'[1]L02'!$C$752</f>
        <v>1.1350374386780273</v>
      </c>
    </row>
    <row r="774" spans="1:3" ht="14.25">
      <c r="A774" s="4" t="s">
        <v>720</v>
      </c>
      <c r="B774" s="4">
        <v>0</v>
      </c>
      <c r="C774" s="24"/>
    </row>
    <row r="775" spans="1:3" ht="14.25">
      <c r="A775" s="4" t="s">
        <v>721</v>
      </c>
      <c r="B775" s="4">
        <v>391</v>
      </c>
      <c r="C775" s="24">
        <f>B775/'[1]L02'!$C$753</f>
        <v>1.3436426116838487</v>
      </c>
    </row>
    <row r="776" spans="1:3" ht="14.25">
      <c r="A776" s="4" t="s">
        <v>722</v>
      </c>
      <c r="B776" s="4">
        <v>391</v>
      </c>
      <c r="C776" s="24">
        <f>B776/'[1]L02'!$C$753</f>
        <v>1.3436426116838487</v>
      </c>
    </row>
    <row r="777" spans="1:3" ht="14.25">
      <c r="A777" s="4" t="s">
        <v>723</v>
      </c>
      <c r="B777" s="4">
        <v>0</v>
      </c>
      <c r="C777" s="24"/>
    </row>
    <row r="778" spans="1:3" ht="14.25">
      <c r="A778" s="4" t="s">
        <v>724</v>
      </c>
      <c r="B778" s="4">
        <v>0</v>
      </c>
      <c r="C778" s="24"/>
    </row>
    <row r="779" spans="1:3" ht="14.25">
      <c r="A779" s="4" t="s">
        <v>725</v>
      </c>
      <c r="B779" s="4">
        <v>68</v>
      </c>
      <c r="C779" s="24">
        <f>C775/'[1]L02'!$C$750</f>
        <v>0.026872852233676973</v>
      </c>
    </row>
    <row r="780" spans="1:3" ht="14.25">
      <c r="A780" s="4" t="s">
        <v>726</v>
      </c>
      <c r="B780" s="4">
        <v>68</v>
      </c>
      <c r="C780" s="24">
        <f>B780/'[1]L02'!$C$750</f>
        <v>1.36</v>
      </c>
    </row>
    <row r="781" spans="1:3" ht="14.25">
      <c r="A781" s="4" t="s">
        <v>727</v>
      </c>
      <c r="B781" s="4">
        <v>0</v>
      </c>
      <c r="C781" s="24"/>
    </row>
    <row r="782" spans="1:3" ht="14.25">
      <c r="A782" s="4" t="s">
        <v>728</v>
      </c>
      <c r="B782" s="4">
        <v>474</v>
      </c>
      <c r="C782" s="24">
        <f>B782/'[1]L02'!$C$773</f>
        <v>0.5910224438902744</v>
      </c>
    </row>
    <row r="783" spans="1:3" ht="14.25">
      <c r="A783" s="4" t="s">
        <v>729</v>
      </c>
      <c r="B783" s="4">
        <v>474</v>
      </c>
      <c r="C783" s="24">
        <f>B783/'[1]L02'!$C$774</f>
        <v>0.5910224438902744</v>
      </c>
    </row>
    <row r="784" spans="1:3" ht="14.25">
      <c r="A784" s="4" t="s">
        <v>730</v>
      </c>
      <c r="B784" s="4">
        <v>2666</v>
      </c>
      <c r="C784" s="24">
        <f>B784/'[1]L02'!$C$775</f>
        <v>0.7643348623853211</v>
      </c>
    </row>
    <row r="785" spans="1:3" ht="14.25">
      <c r="A785" s="4" t="s">
        <v>731</v>
      </c>
      <c r="B785" s="4">
        <v>946</v>
      </c>
      <c r="C785" s="24">
        <f>B785/'[1]L02'!$C$776</f>
        <v>1.907258064516129</v>
      </c>
    </row>
    <row r="786" spans="1:3" ht="14.25">
      <c r="A786" s="4" t="s">
        <v>147</v>
      </c>
      <c r="B786" s="4">
        <v>602</v>
      </c>
      <c r="C786" s="24">
        <f>B786/'[1]L02'!$C$777</f>
        <v>1.3681818181818182</v>
      </c>
    </row>
    <row r="787" spans="1:3" ht="14.25">
      <c r="A787" s="4" t="s">
        <v>148</v>
      </c>
      <c r="B787" s="4">
        <v>0</v>
      </c>
      <c r="C787" s="24"/>
    </row>
    <row r="788" spans="1:3" ht="14.25">
      <c r="A788" s="4" t="s">
        <v>149</v>
      </c>
      <c r="B788" s="4">
        <v>0</v>
      </c>
      <c r="C788" s="24"/>
    </row>
    <row r="789" spans="1:3" ht="14.25">
      <c r="A789" s="4" t="s">
        <v>732</v>
      </c>
      <c r="B789" s="4">
        <v>20</v>
      </c>
      <c r="C789" s="24">
        <f>B789/'[1]L02'!$C$780</f>
        <v>1</v>
      </c>
    </row>
    <row r="790" spans="1:3" ht="14.25">
      <c r="A790" s="4" t="s">
        <v>733</v>
      </c>
      <c r="B790" s="4">
        <v>0</v>
      </c>
      <c r="C790" s="24"/>
    </row>
    <row r="791" spans="1:3" ht="14.25">
      <c r="A791" s="4" t="s">
        <v>734</v>
      </c>
      <c r="B791" s="4">
        <v>0</v>
      </c>
      <c r="C791" s="24"/>
    </row>
    <row r="792" spans="1:3" ht="14.25">
      <c r="A792" s="4" t="s">
        <v>735</v>
      </c>
      <c r="B792" s="4">
        <v>5</v>
      </c>
      <c r="C792" s="24">
        <f>B792/'[1]L02'!$C$783</f>
        <v>1</v>
      </c>
    </row>
    <row r="793" spans="1:3" ht="14.25">
      <c r="A793" s="4" t="s">
        <v>736</v>
      </c>
      <c r="B793" s="4">
        <v>319</v>
      </c>
      <c r="C793" s="24">
        <f>B793/'[1]L02'!$C$788</f>
        <v>3.8433734939759034</v>
      </c>
    </row>
    <row r="794" spans="1:3" ht="14.25">
      <c r="A794" s="4" t="s">
        <v>737</v>
      </c>
      <c r="B794" s="4">
        <v>51</v>
      </c>
      <c r="C794" s="24"/>
    </row>
    <row r="795" spans="1:3" ht="14.25">
      <c r="A795" s="4" t="s">
        <v>738</v>
      </c>
      <c r="B795" s="4">
        <v>0</v>
      </c>
      <c r="C795" s="24"/>
    </row>
    <row r="796" spans="1:3" ht="14.25">
      <c r="A796" s="4" t="s">
        <v>739</v>
      </c>
      <c r="B796" s="4">
        <v>2</v>
      </c>
      <c r="C796" s="24"/>
    </row>
    <row r="797" spans="1:3" ht="14.25">
      <c r="A797" s="4" t="s">
        <v>740</v>
      </c>
      <c r="B797" s="4">
        <v>49</v>
      </c>
      <c r="C797" s="24"/>
    </row>
    <row r="798" spans="1:3" ht="14.25">
      <c r="A798" s="4" t="s">
        <v>741</v>
      </c>
      <c r="B798" s="4">
        <v>830</v>
      </c>
      <c r="C798" s="24">
        <f>B798/'[1]L02'!$C$789</f>
        <v>2.4924924924924925</v>
      </c>
    </row>
    <row r="799" spans="1:3" ht="14.25">
      <c r="A799" s="4" t="s">
        <v>742</v>
      </c>
      <c r="B799" s="4">
        <v>146</v>
      </c>
      <c r="C799" s="24">
        <f>B799/'[1]L02'!$C$790</f>
        <v>13.272727272727273</v>
      </c>
    </row>
    <row r="800" spans="1:3" ht="14.25">
      <c r="A800" s="4" t="s">
        <v>743</v>
      </c>
      <c r="B800" s="4">
        <v>85</v>
      </c>
      <c r="C800" s="24"/>
    </row>
    <row r="801" spans="1:3" ht="14.25">
      <c r="A801" s="4" t="s">
        <v>744</v>
      </c>
      <c r="B801" s="4">
        <v>0</v>
      </c>
      <c r="C801" s="24"/>
    </row>
    <row r="802" spans="1:3" ht="14.25">
      <c r="A802" s="4" t="s">
        <v>745</v>
      </c>
      <c r="B802" s="4">
        <v>0</v>
      </c>
      <c r="C802" s="24"/>
    </row>
    <row r="803" spans="1:3" ht="14.25">
      <c r="A803" s="4" t="s">
        <v>746</v>
      </c>
      <c r="B803" s="4">
        <v>0</v>
      </c>
      <c r="C803" s="24"/>
    </row>
    <row r="804" spans="1:3" ht="14.25">
      <c r="A804" s="4" t="s">
        <v>747</v>
      </c>
      <c r="B804" s="4">
        <v>0</v>
      </c>
      <c r="C804" s="24"/>
    </row>
    <row r="805" spans="1:3" ht="14.25">
      <c r="A805" s="4" t="s">
        <v>748</v>
      </c>
      <c r="B805" s="4">
        <v>599</v>
      </c>
      <c r="C805" s="24">
        <v>0</v>
      </c>
    </row>
    <row r="806" spans="1:3" ht="14.25">
      <c r="A806" s="4" t="s">
        <v>749</v>
      </c>
      <c r="B806" s="4">
        <v>0</v>
      </c>
      <c r="C806" s="24"/>
    </row>
    <row r="807" spans="1:3" ht="14.25">
      <c r="A807" s="4" t="s">
        <v>750</v>
      </c>
      <c r="B807" s="4">
        <v>0</v>
      </c>
      <c r="C807" s="24"/>
    </row>
    <row r="808" spans="1:3" ht="14.25">
      <c r="A808" s="4" t="s">
        <v>751</v>
      </c>
      <c r="B808" s="4">
        <v>0</v>
      </c>
      <c r="C808" s="24"/>
    </row>
    <row r="809" spans="1:3" ht="14.25">
      <c r="A809" s="4" t="s">
        <v>752</v>
      </c>
      <c r="B809" s="4">
        <v>0</v>
      </c>
      <c r="C809" s="24"/>
    </row>
    <row r="810" spans="1:3" ht="14.25">
      <c r="A810" s="4" t="s">
        <v>753</v>
      </c>
      <c r="B810" s="4">
        <v>0</v>
      </c>
      <c r="C810" s="24"/>
    </row>
    <row r="811" spans="1:3" ht="14.25">
      <c r="A811" s="4" t="s">
        <v>754</v>
      </c>
      <c r="B811" s="4">
        <v>0</v>
      </c>
      <c r="C811" s="24"/>
    </row>
    <row r="812" spans="1:3" ht="14.25">
      <c r="A812" s="4" t="s">
        <v>755</v>
      </c>
      <c r="B812" s="4">
        <v>0</v>
      </c>
      <c r="C812" s="24"/>
    </row>
    <row r="813" spans="1:3" ht="14.25">
      <c r="A813" s="4" t="s">
        <v>756</v>
      </c>
      <c r="B813" s="4">
        <v>0</v>
      </c>
      <c r="C813" s="24"/>
    </row>
    <row r="814" spans="1:3" ht="14.25">
      <c r="A814" s="4" t="s">
        <v>757</v>
      </c>
      <c r="B814" s="4">
        <v>0</v>
      </c>
      <c r="C814" s="24"/>
    </row>
    <row r="815" spans="1:3" ht="14.25">
      <c r="A815" s="4" t="s">
        <v>758</v>
      </c>
      <c r="B815" s="4">
        <v>0</v>
      </c>
      <c r="C815" s="24"/>
    </row>
    <row r="816" spans="1:3" ht="14.25">
      <c r="A816" s="4" t="s">
        <v>759</v>
      </c>
      <c r="B816" s="4">
        <v>0</v>
      </c>
      <c r="C816" s="24"/>
    </row>
    <row r="817" spans="1:3" ht="14.25">
      <c r="A817" s="4" t="s">
        <v>760</v>
      </c>
      <c r="B817" s="4">
        <v>0</v>
      </c>
      <c r="C817" s="24"/>
    </row>
    <row r="818" spans="1:3" ht="14.25">
      <c r="A818" s="4" t="s">
        <v>761</v>
      </c>
      <c r="B818" s="4">
        <v>0</v>
      </c>
      <c r="C818" s="24"/>
    </row>
    <row r="819" spans="1:3" ht="14.25">
      <c r="A819" s="4" t="s">
        <v>762</v>
      </c>
      <c r="B819" s="4">
        <v>0</v>
      </c>
      <c r="C819" s="24"/>
    </row>
    <row r="820" spans="1:3" ht="14.25">
      <c r="A820" s="4" t="s">
        <v>763</v>
      </c>
      <c r="B820" s="4">
        <v>0</v>
      </c>
      <c r="C820" s="24"/>
    </row>
    <row r="821" spans="1:3" ht="14.25">
      <c r="A821" s="4" t="s">
        <v>764</v>
      </c>
      <c r="B821" s="4">
        <v>0</v>
      </c>
      <c r="C821" s="24"/>
    </row>
    <row r="822" spans="1:3" ht="14.25">
      <c r="A822" s="4" t="s">
        <v>765</v>
      </c>
      <c r="B822" s="4">
        <v>0</v>
      </c>
      <c r="C822" s="24"/>
    </row>
    <row r="823" spans="1:3" ht="14.25">
      <c r="A823" s="4" t="s">
        <v>766</v>
      </c>
      <c r="B823" s="4">
        <v>0</v>
      </c>
      <c r="C823" s="24"/>
    </row>
    <row r="824" spans="1:3" ht="14.25">
      <c r="A824" s="4" t="s">
        <v>767</v>
      </c>
      <c r="B824" s="4">
        <v>0</v>
      </c>
      <c r="C824" s="24"/>
    </row>
    <row r="825" spans="1:3" ht="14.25">
      <c r="A825" s="4" t="s">
        <v>768</v>
      </c>
      <c r="B825" s="4">
        <v>0</v>
      </c>
      <c r="C825" s="24"/>
    </row>
    <row r="826" spans="1:3" ht="14.25">
      <c r="A826" s="4" t="s">
        <v>769</v>
      </c>
      <c r="B826" s="4">
        <v>0</v>
      </c>
      <c r="C826" s="24"/>
    </row>
    <row r="827" spans="1:3" ht="14.25">
      <c r="A827" s="4" t="s">
        <v>770</v>
      </c>
      <c r="B827" s="4">
        <v>0</v>
      </c>
      <c r="C827" s="24"/>
    </row>
    <row r="828" spans="1:3" ht="14.25">
      <c r="A828" s="4" t="s">
        <v>771</v>
      </c>
      <c r="B828" s="4">
        <v>0</v>
      </c>
      <c r="C828" s="24"/>
    </row>
    <row r="829" spans="1:3" ht="14.25">
      <c r="A829" s="4" t="s">
        <v>772</v>
      </c>
      <c r="B829" s="4">
        <v>0</v>
      </c>
      <c r="C829" s="24"/>
    </row>
    <row r="830" spans="1:3" ht="14.25">
      <c r="A830" s="4" t="s">
        <v>773</v>
      </c>
      <c r="B830" s="4">
        <v>0</v>
      </c>
      <c r="C830" s="24"/>
    </row>
    <row r="831" spans="1:3" ht="14.25">
      <c r="A831" s="4" t="s">
        <v>774</v>
      </c>
      <c r="B831" s="4">
        <v>0</v>
      </c>
      <c r="C831" s="24"/>
    </row>
    <row r="832" spans="1:3" ht="14.25">
      <c r="A832" s="4" t="s">
        <v>775</v>
      </c>
      <c r="B832" s="4">
        <v>43</v>
      </c>
      <c r="C832" s="24">
        <f>B832/'[1]L02'!$C$824</f>
        <v>0.10513447432762836</v>
      </c>
    </row>
    <row r="833" spans="1:3" ht="14.25">
      <c r="A833" s="4" t="s">
        <v>776</v>
      </c>
      <c r="B833" s="4">
        <v>43</v>
      </c>
      <c r="C833" s="24">
        <f>B833/'[1]L02'!$C$825</f>
        <v>0.10513447432762836</v>
      </c>
    </row>
    <row r="834" spans="1:3" ht="14.25">
      <c r="A834" s="4" t="s">
        <v>777</v>
      </c>
      <c r="B834" s="4">
        <v>796</v>
      </c>
      <c r="C834" s="24">
        <f>B834/'[1]L02'!$C$826</f>
        <v>0.3692022263450835</v>
      </c>
    </row>
    <row r="835" spans="1:3" ht="14.25">
      <c r="A835" s="4" t="s">
        <v>778</v>
      </c>
      <c r="B835" s="4">
        <v>0</v>
      </c>
      <c r="C835" s="24"/>
    </row>
    <row r="836" spans="1:3" ht="14.25">
      <c r="A836" s="4" t="s">
        <v>779</v>
      </c>
      <c r="B836" s="4">
        <v>0</v>
      </c>
      <c r="C836" s="24"/>
    </row>
    <row r="837" spans="1:3" ht="14.25">
      <c r="A837" s="4" t="s">
        <v>780</v>
      </c>
      <c r="B837" s="4">
        <v>796</v>
      </c>
      <c r="C837" s="24">
        <f>B837/'[1]L02'!$C$829</f>
        <v>0.3692022263450835</v>
      </c>
    </row>
    <row r="838" spans="1:3" ht="14.25">
      <c r="A838" s="4" t="s">
        <v>781</v>
      </c>
      <c r="B838" s="4">
        <v>0</v>
      </c>
      <c r="C838" s="24"/>
    </row>
    <row r="839" spans="1:3" ht="14.25">
      <c r="A839" s="4" t="s">
        <v>782</v>
      </c>
      <c r="B839" s="4">
        <v>0</v>
      </c>
      <c r="C839" s="24"/>
    </row>
    <row r="840" spans="1:3" ht="14.25">
      <c r="A840" s="4" t="s">
        <v>783</v>
      </c>
      <c r="B840" s="4">
        <v>0</v>
      </c>
      <c r="C840" s="24"/>
    </row>
    <row r="841" spans="1:3" ht="14.25">
      <c r="A841" s="4" t="s">
        <v>784</v>
      </c>
      <c r="B841" s="4">
        <v>0</v>
      </c>
      <c r="C841" s="24"/>
    </row>
    <row r="842" spans="1:3" ht="14.25">
      <c r="A842" s="4" t="s">
        <v>785</v>
      </c>
      <c r="B842" s="4">
        <v>0</v>
      </c>
      <c r="C842" s="24"/>
    </row>
    <row r="843" spans="1:3" ht="14.25">
      <c r="A843" s="4" t="s">
        <v>786</v>
      </c>
      <c r="B843" s="4">
        <v>0</v>
      </c>
      <c r="C843" s="24"/>
    </row>
    <row r="844" spans="1:3" ht="14.25">
      <c r="A844" s="4" t="s">
        <v>787</v>
      </c>
      <c r="B844" s="4">
        <v>0</v>
      </c>
      <c r="C844" s="24"/>
    </row>
    <row r="845" spans="1:3" ht="14.25">
      <c r="A845" s="4" t="s">
        <v>147</v>
      </c>
      <c r="B845" s="4">
        <v>0</v>
      </c>
      <c r="C845" s="24"/>
    </row>
    <row r="846" spans="1:3" ht="14.25">
      <c r="A846" s="4" t="s">
        <v>148</v>
      </c>
      <c r="B846" s="4">
        <v>0</v>
      </c>
      <c r="C846" s="24"/>
    </row>
    <row r="847" spans="1:3" ht="14.25">
      <c r="A847" s="4" t="s">
        <v>149</v>
      </c>
      <c r="B847" s="4">
        <v>0</v>
      </c>
      <c r="C847" s="24"/>
    </row>
    <row r="848" spans="1:3" ht="14.25">
      <c r="A848" s="4" t="s">
        <v>788</v>
      </c>
      <c r="B848" s="4">
        <v>0</v>
      </c>
      <c r="C848" s="24"/>
    </row>
    <row r="849" spans="1:3" ht="14.25">
      <c r="A849" s="4" t="s">
        <v>789</v>
      </c>
      <c r="B849" s="4">
        <v>0</v>
      </c>
      <c r="C849" s="24"/>
    </row>
    <row r="850" spans="1:3" ht="14.25">
      <c r="A850" s="4" t="s">
        <v>790</v>
      </c>
      <c r="B850" s="4">
        <v>0</v>
      </c>
      <c r="C850" s="24"/>
    </row>
    <row r="851" spans="1:3" ht="14.25">
      <c r="A851" s="4" t="s">
        <v>791</v>
      </c>
      <c r="B851" s="4">
        <v>0</v>
      </c>
      <c r="C851" s="24"/>
    </row>
    <row r="852" spans="1:3" ht="14.25">
      <c r="A852" s="4" t="s">
        <v>792</v>
      </c>
      <c r="B852" s="4">
        <v>0</v>
      </c>
      <c r="C852" s="24"/>
    </row>
    <row r="853" spans="1:3" ht="14.25">
      <c r="A853" s="4" t="s">
        <v>793</v>
      </c>
      <c r="B853" s="4">
        <v>0</v>
      </c>
      <c r="C853" s="24"/>
    </row>
    <row r="854" spans="1:3" ht="14.25">
      <c r="A854" s="4" t="s">
        <v>794</v>
      </c>
      <c r="B854" s="4">
        <v>0</v>
      </c>
      <c r="C854" s="24"/>
    </row>
    <row r="855" spans="1:3" ht="14.25">
      <c r="A855" s="4" t="s">
        <v>190</v>
      </c>
      <c r="B855" s="4">
        <v>0</v>
      </c>
      <c r="C855" s="24"/>
    </row>
    <row r="856" spans="1:3" ht="14.25">
      <c r="A856" s="4" t="s">
        <v>795</v>
      </c>
      <c r="B856" s="4">
        <v>0</v>
      </c>
      <c r="C856" s="24"/>
    </row>
    <row r="857" spans="1:3" ht="14.25">
      <c r="A857" s="4" t="s">
        <v>156</v>
      </c>
      <c r="B857" s="4">
        <v>0</v>
      </c>
      <c r="C857" s="24"/>
    </row>
    <row r="858" spans="1:3" ht="14.25">
      <c r="A858" s="4" t="s">
        <v>796</v>
      </c>
      <c r="B858" s="4">
        <v>0</v>
      </c>
      <c r="C858" s="24"/>
    </row>
    <row r="859" spans="1:3" ht="14.25">
      <c r="A859" s="4" t="s">
        <v>797</v>
      </c>
      <c r="B859" s="4">
        <v>0</v>
      </c>
      <c r="C859" s="24"/>
    </row>
    <row r="860" spans="1:3" ht="14.25">
      <c r="A860" s="4" t="s">
        <v>798</v>
      </c>
      <c r="B860" s="4">
        <v>0</v>
      </c>
      <c r="C860" s="24"/>
    </row>
    <row r="861" spans="1:3" ht="14.25">
      <c r="A861" s="4" t="s">
        <v>799</v>
      </c>
      <c r="B861" s="4">
        <v>29845</v>
      </c>
      <c r="C861" s="24">
        <f>B861/'[1]L02'!$C$853</f>
        <v>1.1312637404290804</v>
      </c>
    </row>
    <row r="862" spans="1:3" ht="14.25">
      <c r="A862" s="4" t="s">
        <v>800</v>
      </c>
      <c r="B862" s="4">
        <v>6011</v>
      </c>
      <c r="C862" s="24">
        <f>B862/'[1]L02'!$C$854</f>
        <v>1.3730013704888078</v>
      </c>
    </row>
    <row r="863" spans="1:3" ht="14.25">
      <c r="A863" s="4" t="s">
        <v>147</v>
      </c>
      <c r="B863" s="4">
        <v>3965</v>
      </c>
      <c r="C863" s="24">
        <f>B863/'[1]L02'!$C$855</f>
        <v>1.2708333333333333</v>
      </c>
    </row>
    <row r="864" spans="1:3" ht="14.25">
      <c r="A864" s="4" t="s">
        <v>148</v>
      </c>
      <c r="B864" s="4">
        <v>0</v>
      </c>
      <c r="C864" s="24"/>
    </row>
    <row r="865" spans="1:3" ht="14.25">
      <c r="A865" s="4" t="s">
        <v>149</v>
      </c>
      <c r="B865" s="4">
        <v>0</v>
      </c>
      <c r="C865" s="24"/>
    </row>
    <row r="866" spans="1:3" ht="14.25">
      <c r="A866" s="4" t="s">
        <v>801</v>
      </c>
      <c r="B866" s="4">
        <v>750</v>
      </c>
      <c r="C866" s="24">
        <f>B866/'[1]L02'!$C$858</f>
        <v>1.6519823788546255</v>
      </c>
    </row>
    <row r="867" spans="1:3" ht="14.25">
      <c r="A867" s="4" t="s">
        <v>802</v>
      </c>
      <c r="B867" s="4">
        <v>0</v>
      </c>
      <c r="C867" s="24"/>
    </row>
    <row r="868" spans="1:3" ht="14.25">
      <c r="A868" s="4" t="s">
        <v>803</v>
      </c>
      <c r="B868" s="4">
        <v>0</v>
      </c>
      <c r="C868" s="24"/>
    </row>
    <row r="869" spans="1:3" ht="14.25">
      <c r="A869" s="4" t="s">
        <v>804</v>
      </c>
      <c r="B869" s="4">
        <v>0</v>
      </c>
      <c r="C869" s="24"/>
    </row>
    <row r="870" spans="1:3" ht="14.25">
      <c r="A870" s="4" t="s">
        <v>805</v>
      </c>
      <c r="B870" s="4">
        <v>0</v>
      </c>
      <c r="C870" s="24"/>
    </row>
    <row r="871" spans="1:3" ht="14.25">
      <c r="A871" s="4" t="s">
        <v>806</v>
      </c>
      <c r="B871" s="4">
        <v>55</v>
      </c>
      <c r="C871" s="24">
        <v>0</v>
      </c>
    </row>
    <row r="872" spans="1:3" ht="14.25">
      <c r="A872" s="4" t="s">
        <v>807</v>
      </c>
      <c r="B872" s="4">
        <v>0</v>
      </c>
      <c r="C872" s="24"/>
    </row>
    <row r="873" spans="1:3" ht="14.25">
      <c r="A873" s="4" t="s">
        <v>808</v>
      </c>
      <c r="B873" s="4">
        <v>1241</v>
      </c>
      <c r="C873" s="24">
        <f>B873/'[1]L02'!$C$865</f>
        <v>1.5435323383084578</v>
      </c>
    </row>
    <row r="874" spans="1:3" ht="14.25">
      <c r="A874" s="4" t="s">
        <v>809</v>
      </c>
      <c r="B874" s="4">
        <v>0</v>
      </c>
      <c r="C874" s="24"/>
    </row>
    <row r="875" spans="1:3" ht="14.25">
      <c r="A875" s="4" t="s">
        <v>810</v>
      </c>
      <c r="B875" s="4">
        <v>0</v>
      </c>
      <c r="C875" s="24"/>
    </row>
    <row r="876" spans="1:3" ht="14.25">
      <c r="A876" s="4" t="s">
        <v>811</v>
      </c>
      <c r="B876" s="4">
        <v>8646</v>
      </c>
      <c r="C876" s="24">
        <f>B876/'[1]L02'!$C$868</f>
        <v>0.837628366595621</v>
      </c>
    </row>
    <row r="877" spans="1:3" ht="14.25">
      <c r="A877" s="4" t="s">
        <v>812</v>
      </c>
      <c r="B877" s="4">
        <v>0</v>
      </c>
      <c r="C877" s="24"/>
    </row>
    <row r="878" spans="1:3" ht="14.25">
      <c r="A878" s="4" t="s">
        <v>813</v>
      </c>
      <c r="B878" s="4">
        <v>8646</v>
      </c>
      <c r="C878" s="24">
        <f>B878/'[1]L02'!$C$870</f>
        <v>0.845409210912291</v>
      </c>
    </row>
    <row r="879" spans="1:3" ht="14.25">
      <c r="A879" s="4" t="s">
        <v>814</v>
      </c>
      <c r="B879" s="4">
        <v>13367</v>
      </c>
      <c r="C879" s="24">
        <f>B879/'[1]L02'!$C$871</f>
        <v>1.214078110808356</v>
      </c>
    </row>
    <row r="880" spans="1:3" ht="14.25">
      <c r="A880" s="4" t="s">
        <v>815</v>
      </c>
      <c r="B880" s="4">
        <v>13367</v>
      </c>
      <c r="C880" s="24">
        <f>B880/'[1]L02'!$C$872</f>
        <v>1.214078110808356</v>
      </c>
    </row>
    <row r="881" spans="1:3" ht="14.25">
      <c r="A881" s="4" t="s">
        <v>816</v>
      </c>
      <c r="B881" s="4">
        <v>0</v>
      </c>
      <c r="C881" s="24"/>
    </row>
    <row r="882" spans="1:3" ht="14.25">
      <c r="A882" s="4" t="s">
        <v>817</v>
      </c>
      <c r="B882" s="4">
        <v>0</v>
      </c>
      <c r="C882" s="24"/>
    </row>
    <row r="883" spans="1:3" ht="14.25">
      <c r="A883" s="4" t="s">
        <v>818</v>
      </c>
      <c r="B883" s="4">
        <v>1821</v>
      </c>
      <c r="C883" s="24">
        <f>B883/'[1]L02'!$C$875</f>
        <v>3.4165103189493435</v>
      </c>
    </row>
    <row r="884" spans="1:3" ht="14.25">
      <c r="A884" s="4" t="s">
        <v>819</v>
      </c>
      <c r="B884" s="4">
        <v>1821</v>
      </c>
      <c r="C884" s="24">
        <f>B884/'[1]L02'!$C$876</f>
        <v>3.4165103189493435</v>
      </c>
    </row>
    <row r="885" spans="1:3" ht="14.25">
      <c r="A885" s="4" t="s">
        <v>820</v>
      </c>
      <c r="B885" s="4">
        <v>24</v>
      </c>
      <c r="C885" s="24">
        <f>B885/'[1]L02'!$C$877</f>
        <v>0.010752688172043012</v>
      </c>
    </row>
    <row r="886" spans="1:3" ht="14.25">
      <c r="A886" s="4" t="s">
        <v>821</v>
      </c>
      <c r="B886" s="4">
        <v>0</v>
      </c>
      <c r="C886" s="24"/>
    </row>
    <row r="887" spans="1:3" ht="14.25">
      <c r="A887" s="4" t="s">
        <v>147</v>
      </c>
      <c r="B887" s="4">
        <v>0</v>
      </c>
      <c r="C887" s="24"/>
    </row>
    <row r="888" spans="1:3" ht="14.25">
      <c r="A888" s="4" t="s">
        <v>148</v>
      </c>
      <c r="B888" s="4">
        <v>0</v>
      </c>
      <c r="C888" s="24"/>
    </row>
    <row r="889" spans="1:3" ht="14.25">
      <c r="A889" s="4" t="s">
        <v>149</v>
      </c>
      <c r="B889" s="4">
        <v>0</v>
      </c>
      <c r="C889" s="24"/>
    </row>
    <row r="890" spans="1:3" ht="14.25">
      <c r="A890" s="4" t="s">
        <v>156</v>
      </c>
      <c r="B890" s="4">
        <v>0</v>
      </c>
      <c r="C890" s="24"/>
    </row>
    <row r="891" spans="1:3" ht="14.25">
      <c r="A891" s="4" t="s">
        <v>822</v>
      </c>
      <c r="B891" s="4">
        <v>0</v>
      </c>
      <c r="C891" s="24"/>
    </row>
    <row r="892" spans="1:3" ht="14.25">
      <c r="A892" s="4" t="s">
        <v>823</v>
      </c>
      <c r="B892" s="4">
        <v>0</v>
      </c>
      <c r="C892" s="24"/>
    </row>
    <row r="893" spans="1:3" ht="14.25">
      <c r="A893" s="4" t="s">
        <v>824</v>
      </c>
      <c r="B893" s="4">
        <v>0</v>
      </c>
      <c r="C893" s="24"/>
    </row>
    <row r="894" spans="1:3" ht="14.25">
      <c r="A894" s="4" t="s">
        <v>825</v>
      </c>
      <c r="B894" s="4">
        <v>0</v>
      </c>
      <c r="C894" s="24"/>
    </row>
    <row r="895" spans="1:3" ht="14.25">
      <c r="A895" s="4" t="s">
        <v>826</v>
      </c>
      <c r="B895" s="4">
        <v>0</v>
      </c>
      <c r="C895" s="24"/>
    </row>
    <row r="896" spans="1:3" ht="14.25">
      <c r="A896" s="4" t="s">
        <v>827</v>
      </c>
      <c r="B896" s="4">
        <v>0</v>
      </c>
      <c r="C896" s="24"/>
    </row>
    <row r="897" spans="1:3" ht="14.25">
      <c r="A897" s="4" t="s">
        <v>828</v>
      </c>
      <c r="B897" s="4">
        <v>0</v>
      </c>
      <c r="C897" s="24"/>
    </row>
    <row r="898" spans="1:3" ht="14.25">
      <c r="A898" s="4" t="s">
        <v>829</v>
      </c>
      <c r="B898" s="4">
        <v>0</v>
      </c>
      <c r="C898" s="24"/>
    </row>
    <row r="899" spans="1:3" ht="14.25">
      <c r="A899" s="4" t="s">
        <v>830</v>
      </c>
      <c r="B899" s="4">
        <v>0</v>
      </c>
      <c r="C899" s="24"/>
    </row>
    <row r="900" spans="1:3" ht="14.25">
      <c r="A900" s="4" t="s">
        <v>831</v>
      </c>
      <c r="B900" s="4">
        <v>0</v>
      </c>
      <c r="C900" s="24"/>
    </row>
    <row r="901" spans="1:3" ht="14.25">
      <c r="A901" s="4" t="s">
        <v>832</v>
      </c>
      <c r="B901" s="4">
        <v>0</v>
      </c>
      <c r="C901" s="24"/>
    </row>
    <row r="902" spans="1:3" ht="14.25">
      <c r="A902" s="4" t="s">
        <v>833</v>
      </c>
      <c r="B902" s="4">
        <v>0</v>
      </c>
      <c r="C902" s="24"/>
    </row>
    <row r="903" spans="1:3" ht="14.25">
      <c r="A903" s="4" t="s">
        <v>834</v>
      </c>
      <c r="B903" s="4">
        <v>0</v>
      </c>
      <c r="C903" s="24"/>
    </row>
    <row r="904" spans="1:3" ht="14.25">
      <c r="A904" s="4" t="s">
        <v>835</v>
      </c>
      <c r="B904" s="4">
        <v>0</v>
      </c>
      <c r="C904" s="24"/>
    </row>
    <row r="905" spans="1:3" ht="14.25">
      <c r="A905" s="4" t="s">
        <v>836</v>
      </c>
      <c r="B905" s="4">
        <v>0</v>
      </c>
      <c r="C905" s="24"/>
    </row>
    <row r="906" spans="1:3" ht="14.25">
      <c r="A906" s="4" t="s">
        <v>837</v>
      </c>
      <c r="B906" s="4">
        <v>0</v>
      </c>
      <c r="C906" s="24"/>
    </row>
    <row r="907" spans="1:3" ht="14.25">
      <c r="A907" s="4" t="s">
        <v>838</v>
      </c>
      <c r="B907" s="4">
        <v>0</v>
      </c>
      <c r="C907" s="24"/>
    </row>
    <row r="908" spans="1:3" ht="14.25">
      <c r="A908" s="4" t="s">
        <v>839</v>
      </c>
      <c r="B908" s="4">
        <v>0</v>
      </c>
      <c r="C908" s="24"/>
    </row>
    <row r="909" spans="1:3" ht="14.25">
      <c r="A909" s="4" t="s">
        <v>840</v>
      </c>
      <c r="B909" s="4">
        <v>0</v>
      </c>
      <c r="C909" s="24"/>
    </row>
    <row r="910" spans="1:3" ht="14.25">
      <c r="A910" s="4" t="s">
        <v>841</v>
      </c>
      <c r="B910" s="4">
        <v>0</v>
      </c>
      <c r="C910" s="24"/>
    </row>
    <row r="911" spans="1:3" ht="14.25">
      <c r="A911" s="4" t="s">
        <v>842</v>
      </c>
      <c r="B911" s="4">
        <v>0</v>
      </c>
      <c r="C911" s="24"/>
    </row>
    <row r="912" spans="1:3" ht="14.25">
      <c r="A912" s="4" t="s">
        <v>843</v>
      </c>
      <c r="B912" s="4">
        <v>3</v>
      </c>
      <c r="C912" s="24">
        <f>B912/'[1]L02'!$C$904</f>
        <v>1</v>
      </c>
    </row>
    <row r="913" spans="1:3" ht="14.25">
      <c r="A913" s="4" t="s">
        <v>147</v>
      </c>
      <c r="B913" s="4">
        <v>0</v>
      </c>
      <c r="C913" s="24"/>
    </row>
    <row r="914" spans="1:3" ht="14.25">
      <c r="A914" s="4" t="s">
        <v>148</v>
      </c>
      <c r="B914" s="4">
        <v>0</v>
      </c>
      <c r="C914" s="24"/>
    </row>
    <row r="915" spans="1:3" ht="14.25">
      <c r="A915" s="4" t="s">
        <v>149</v>
      </c>
      <c r="B915" s="4">
        <v>0</v>
      </c>
      <c r="C915" s="24"/>
    </row>
    <row r="916" spans="1:3" ht="14.25">
      <c r="A916" s="4" t="s">
        <v>844</v>
      </c>
      <c r="B916" s="4">
        <v>0</v>
      </c>
      <c r="C916" s="24"/>
    </row>
    <row r="917" spans="1:3" ht="14.25">
      <c r="A917" s="4" t="s">
        <v>845</v>
      </c>
      <c r="B917" s="4">
        <v>3</v>
      </c>
      <c r="C917" s="24">
        <f>B917/'[1]L02'!$C$909</f>
        <v>1</v>
      </c>
    </row>
    <row r="918" spans="1:3" ht="14.25">
      <c r="A918" s="4" t="s">
        <v>846</v>
      </c>
      <c r="B918" s="4">
        <v>0</v>
      </c>
      <c r="C918" s="24"/>
    </row>
    <row r="919" spans="1:3" ht="14.25">
      <c r="A919" s="4" t="s">
        <v>847</v>
      </c>
      <c r="B919" s="4">
        <v>0</v>
      </c>
      <c r="C919" s="24"/>
    </row>
    <row r="920" spans="1:3" ht="14.25">
      <c r="A920" s="4" t="s">
        <v>848</v>
      </c>
      <c r="B920" s="4">
        <v>0</v>
      </c>
      <c r="C920" s="24"/>
    </row>
    <row r="921" spans="1:3" ht="14.25">
      <c r="A921" s="4" t="s">
        <v>849</v>
      </c>
      <c r="B921" s="4">
        <v>0</v>
      </c>
      <c r="C921" s="24"/>
    </row>
    <row r="922" spans="1:3" ht="14.25">
      <c r="A922" s="4" t="s">
        <v>850</v>
      </c>
      <c r="B922" s="4">
        <v>0</v>
      </c>
      <c r="C922" s="24"/>
    </row>
    <row r="923" spans="1:3" ht="14.25">
      <c r="A923" s="4" t="s">
        <v>851</v>
      </c>
      <c r="B923" s="4">
        <v>0</v>
      </c>
      <c r="C923" s="24"/>
    </row>
    <row r="924" spans="1:3" ht="14.25">
      <c r="A924" s="4" t="s">
        <v>852</v>
      </c>
      <c r="B924" s="4">
        <v>0</v>
      </c>
      <c r="C924" s="24"/>
    </row>
    <row r="925" spans="1:3" ht="14.25">
      <c r="A925" s="4" t="s">
        <v>853</v>
      </c>
      <c r="B925" s="4">
        <v>0</v>
      </c>
      <c r="C925" s="24"/>
    </row>
    <row r="926" spans="1:3" ht="14.25">
      <c r="A926" s="4" t="s">
        <v>854</v>
      </c>
      <c r="B926" s="4">
        <v>0</v>
      </c>
      <c r="C926" s="24"/>
    </row>
    <row r="927" spans="1:3" ht="14.25">
      <c r="A927" s="4" t="s">
        <v>855</v>
      </c>
      <c r="B927" s="4">
        <v>0</v>
      </c>
      <c r="C927" s="24"/>
    </row>
    <row r="928" spans="1:3" ht="14.25">
      <c r="A928" s="4" t="s">
        <v>856</v>
      </c>
      <c r="B928" s="4">
        <v>0</v>
      </c>
      <c r="C928" s="24"/>
    </row>
    <row r="929" spans="1:3" ht="14.25">
      <c r="A929" s="4" t="s">
        <v>857</v>
      </c>
      <c r="B929" s="4">
        <v>0</v>
      </c>
      <c r="C929" s="24"/>
    </row>
    <row r="930" spans="1:3" ht="14.25">
      <c r="A930" s="4" t="s">
        <v>858</v>
      </c>
      <c r="B930" s="4">
        <v>0</v>
      </c>
      <c r="C930" s="24"/>
    </row>
    <row r="931" spans="1:3" ht="14.25">
      <c r="A931" s="4" t="s">
        <v>859</v>
      </c>
      <c r="B931" s="4">
        <v>0</v>
      </c>
      <c r="C931" s="24"/>
    </row>
    <row r="932" spans="1:3" ht="14.25">
      <c r="A932" s="4" t="s">
        <v>860</v>
      </c>
      <c r="B932" s="4">
        <v>0</v>
      </c>
      <c r="C932" s="24"/>
    </row>
    <row r="933" spans="1:3" ht="14.25">
      <c r="A933" s="4" t="s">
        <v>861</v>
      </c>
      <c r="B933" s="4">
        <v>0</v>
      </c>
      <c r="C933" s="24"/>
    </row>
    <row r="934" spans="1:3" ht="14.25">
      <c r="A934" s="4" t="s">
        <v>862</v>
      </c>
      <c r="B934" s="4">
        <v>0</v>
      </c>
      <c r="C934" s="24"/>
    </row>
    <row r="935" spans="1:3" ht="14.25">
      <c r="A935" s="4" t="s">
        <v>863</v>
      </c>
      <c r="B935" s="4">
        <v>0</v>
      </c>
      <c r="C935" s="24"/>
    </row>
    <row r="936" spans="1:3" ht="14.25">
      <c r="A936" s="4" t="s">
        <v>864</v>
      </c>
      <c r="B936" s="4">
        <v>0</v>
      </c>
      <c r="C936" s="24"/>
    </row>
    <row r="937" spans="1:3" ht="14.25">
      <c r="A937" s="4" t="s">
        <v>865</v>
      </c>
      <c r="B937" s="4">
        <v>0</v>
      </c>
      <c r="C937" s="24"/>
    </row>
    <row r="938" spans="1:3" ht="14.25">
      <c r="A938" s="4" t="s">
        <v>866</v>
      </c>
      <c r="B938" s="4">
        <v>0</v>
      </c>
      <c r="C938" s="24"/>
    </row>
    <row r="939" spans="1:3" ht="14.25">
      <c r="A939" s="4" t="s">
        <v>867</v>
      </c>
      <c r="B939" s="4">
        <v>0</v>
      </c>
      <c r="C939" s="24"/>
    </row>
    <row r="940" spans="1:3" ht="14.25">
      <c r="A940" s="4" t="s">
        <v>868</v>
      </c>
      <c r="B940" s="4">
        <v>21</v>
      </c>
      <c r="C940" s="24">
        <f>B940/'[1]L02'!$C$932</f>
        <v>0.010169491525423728</v>
      </c>
    </row>
    <row r="941" spans="1:3" ht="14.25">
      <c r="A941" s="4" t="s">
        <v>147</v>
      </c>
      <c r="B941" s="4">
        <v>0</v>
      </c>
      <c r="C941" s="24"/>
    </row>
    <row r="942" spans="1:3" ht="14.25">
      <c r="A942" s="4" t="s">
        <v>148</v>
      </c>
      <c r="B942" s="4">
        <v>0</v>
      </c>
      <c r="C942" s="24"/>
    </row>
    <row r="943" spans="1:3" ht="14.25">
      <c r="A943" s="4" t="s">
        <v>149</v>
      </c>
      <c r="B943" s="4">
        <v>0</v>
      </c>
      <c r="C943" s="24"/>
    </row>
    <row r="944" spans="1:3" ht="14.25">
      <c r="A944" s="4" t="s">
        <v>869</v>
      </c>
      <c r="B944" s="4">
        <v>0</v>
      </c>
      <c r="C944" s="24"/>
    </row>
    <row r="945" spans="1:3" ht="14.25">
      <c r="A945" s="4" t="s">
        <v>870</v>
      </c>
      <c r="B945" s="4">
        <v>0</v>
      </c>
      <c r="C945" s="24"/>
    </row>
    <row r="946" spans="1:3" ht="14.25">
      <c r="A946" s="4" t="s">
        <v>871</v>
      </c>
      <c r="B946" s="4">
        <v>0</v>
      </c>
      <c r="C946" s="24"/>
    </row>
    <row r="947" spans="1:3" ht="14.25">
      <c r="A947" s="4" t="s">
        <v>872</v>
      </c>
      <c r="B947" s="4">
        <v>0</v>
      </c>
      <c r="C947" s="24"/>
    </row>
    <row r="948" spans="1:3" ht="14.25">
      <c r="A948" s="4" t="s">
        <v>873</v>
      </c>
      <c r="B948" s="4">
        <v>0</v>
      </c>
      <c r="C948" s="24"/>
    </row>
    <row r="949" spans="1:3" ht="14.25">
      <c r="A949" s="4" t="s">
        <v>874</v>
      </c>
      <c r="B949" s="4">
        <v>0</v>
      </c>
      <c r="C949" s="24"/>
    </row>
    <row r="950" spans="1:3" ht="14.25">
      <c r="A950" s="4" t="s">
        <v>875</v>
      </c>
      <c r="B950" s="4">
        <v>0</v>
      </c>
      <c r="C950" s="24"/>
    </row>
    <row r="951" spans="1:3" ht="14.25">
      <c r="A951" s="4" t="s">
        <v>876</v>
      </c>
      <c r="B951" s="4">
        <v>0</v>
      </c>
      <c r="C951" s="24"/>
    </row>
    <row r="952" spans="1:3" ht="14.25">
      <c r="A952" s="4" t="s">
        <v>877</v>
      </c>
      <c r="B952" s="4">
        <v>0</v>
      </c>
      <c r="C952" s="24"/>
    </row>
    <row r="953" spans="1:3" ht="14.25">
      <c r="A953" s="4" t="s">
        <v>878</v>
      </c>
      <c r="B953" s="4">
        <v>0</v>
      </c>
      <c r="C953" s="24"/>
    </row>
    <row r="954" spans="1:3" ht="14.25">
      <c r="A954" s="4" t="s">
        <v>879</v>
      </c>
      <c r="B954" s="4">
        <v>21</v>
      </c>
      <c r="C954" s="24">
        <f>B954/'[1]L02'!$C$946</f>
        <v>1.05</v>
      </c>
    </row>
    <row r="955" spans="1:3" ht="14.25">
      <c r="A955" s="4" t="s">
        <v>880</v>
      </c>
      <c r="B955" s="4">
        <v>0</v>
      </c>
      <c r="C955" s="24"/>
    </row>
    <row r="956" spans="1:3" ht="14.25">
      <c r="A956" s="4" t="s">
        <v>881</v>
      </c>
      <c r="B956" s="4">
        <v>0</v>
      </c>
      <c r="C956" s="24"/>
    </row>
    <row r="957" spans="1:3" ht="14.25">
      <c r="A957" s="4" t="s">
        <v>882</v>
      </c>
      <c r="B957" s="4">
        <v>0</v>
      </c>
      <c r="C957" s="24"/>
    </row>
    <row r="958" spans="1:3" ht="14.25">
      <c r="A958" s="4" t="s">
        <v>883</v>
      </c>
      <c r="B958" s="4">
        <v>0</v>
      </c>
      <c r="C958" s="24"/>
    </row>
    <row r="959" spans="1:3" ht="14.25">
      <c r="A959" s="4" t="s">
        <v>884</v>
      </c>
      <c r="B959" s="4">
        <v>0</v>
      </c>
      <c r="C959" s="24"/>
    </row>
    <row r="960" spans="1:3" ht="14.25">
      <c r="A960" s="4" t="s">
        <v>885</v>
      </c>
      <c r="B960" s="4">
        <v>0</v>
      </c>
      <c r="C960" s="24"/>
    </row>
    <row r="961" spans="1:3" ht="14.25">
      <c r="A961" s="4" t="s">
        <v>886</v>
      </c>
      <c r="B961" s="4">
        <v>0</v>
      </c>
      <c r="C961" s="24"/>
    </row>
    <row r="962" spans="1:3" ht="14.25">
      <c r="A962" s="4" t="s">
        <v>887</v>
      </c>
      <c r="B962" s="4">
        <v>0</v>
      </c>
      <c r="C962" s="24"/>
    </row>
    <row r="963" spans="1:3" ht="14.25">
      <c r="A963" s="4" t="s">
        <v>860</v>
      </c>
      <c r="B963" s="4">
        <v>0</v>
      </c>
      <c r="C963" s="24"/>
    </row>
    <row r="964" spans="1:3" ht="14.25">
      <c r="A964" s="4" t="s">
        <v>888</v>
      </c>
      <c r="B964" s="4">
        <v>0</v>
      </c>
      <c r="C964" s="24"/>
    </row>
    <row r="965" spans="1:3" ht="14.25">
      <c r="A965" s="4" t="s">
        <v>889</v>
      </c>
      <c r="B965" s="4">
        <v>0</v>
      </c>
      <c r="C965" s="24"/>
    </row>
    <row r="966" spans="1:3" ht="14.25">
      <c r="A966" s="4" t="s">
        <v>890</v>
      </c>
      <c r="B966" s="4">
        <v>0</v>
      </c>
      <c r="C966" s="24"/>
    </row>
    <row r="967" spans="1:3" ht="14.25">
      <c r="A967" s="4" t="s">
        <v>891</v>
      </c>
      <c r="B967" s="4">
        <v>0</v>
      </c>
      <c r="C967" s="24"/>
    </row>
    <row r="968" spans="1:3" ht="14.25">
      <c r="A968" s="4" t="s">
        <v>147</v>
      </c>
      <c r="B968" s="4">
        <v>0</v>
      </c>
      <c r="C968" s="24"/>
    </row>
    <row r="969" spans="1:3" ht="14.25">
      <c r="A969" s="4" t="s">
        <v>148</v>
      </c>
      <c r="B969" s="4">
        <v>0</v>
      </c>
      <c r="C969" s="24"/>
    </row>
    <row r="970" spans="1:3" ht="14.25">
      <c r="A970" s="4" t="s">
        <v>149</v>
      </c>
      <c r="B970" s="4">
        <v>0</v>
      </c>
      <c r="C970" s="24"/>
    </row>
    <row r="971" spans="1:3" ht="14.25">
      <c r="A971" s="4" t="s">
        <v>892</v>
      </c>
      <c r="B971" s="4">
        <v>0</v>
      </c>
      <c r="C971" s="24"/>
    </row>
    <row r="972" spans="1:3" ht="14.25">
      <c r="A972" s="4" t="s">
        <v>893</v>
      </c>
      <c r="B972" s="4">
        <v>0</v>
      </c>
      <c r="C972" s="24"/>
    </row>
    <row r="973" spans="1:3" ht="14.25">
      <c r="A973" s="4" t="s">
        <v>894</v>
      </c>
      <c r="B973" s="4">
        <v>0</v>
      </c>
      <c r="C973" s="24"/>
    </row>
    <row r="974" spans="1:3" ht="14.25">
      <c r="A974" s="4" t="s">
        <v>895</v>
      </c>
      <c r="B974" s="4">
        <v>0</v>
      </c>
      <c r="C974" s="24"/>
    </row>
    <row r="975" spans="1:3" ht="14.25">
      <c r="A975" s="4" t="s">
        <v>896</v>
      </c>
      <c r="B975" s="4">
        <v>0</v>
      </c>
      <c r="C975" s="24"/>
    </row>
    <row r="976" spans="1:3" ht="14.25">
      <c r="A976" s="4" t="s">
        <v>897</v>
      </c>
      <c r="B976" s="4">
        <v>0</v>
      </c>
      <c r="C976" s="24"/>
    </row>
    <row r="977" spans="1:3" ht="14.25">
      <c r="A977" s="4" t="s">
        <v>898</v>
      </c>
      <c r="B977" s="4">
        <v>0</v>
      </c>
      <c r="C977" s="24"/>
    </row>
    <row r="978" spans="1:3" ht="14.25">
      <c r="A978" s="4" t="s">
        <v>899</v>
      </c>
      <c r="B978" s="4">
        <v>0</v>
      </c>
      <c r="C978" s="24"/>
    </row>
    <row r="979" spans="1:3" ht="14.25">
      <c r="A979" s="4" t="s">
        <v>147</v>
      </c>
      <c r="B979" s="4">
        <v>0</v>
      </c>
      <c r="C979" s="24"/>
    </row>
    <row r="980" spans="1:3" ht="14.25">
      <c r="A980" s="4" t="s">
        <v>148</v>
      </c>
      <c r="B980" s="4">
        <v>0</v>
      </c>
      <c r="C980" s="24"/>
    </row>
    <row r="981" spans="1:3" ht="14.25">
      <c r="A981" s="4" t="s">
        <v>149</v>
      </c>
      <c r="B981" s="4">
        <v>0</v>
      </c>
      <c r="C981" s="24"/>
    </row>
    <row r="982" spans="1:3" ht="14.25">
      <c r="A982" s="4" t="s">
        <v>900</v>
      </c>
      <c r="B982" s="4">
        <v>0</v>
      </c>
      <c r="C982" s="24"/>
    </row>
    <row r="983" spans="1:3" ht="14.25">
      <c r="A983" s="4" t="s">
        <v>901</v>
      </c>
      <c r="B983" s="4">
        <v>0</v>
      </c>
      <c r="C983" s="24"/>
    </row>
    <row r="984" spans="1:3" ht="14.25">
      <c r="A984" s="4" t="s">
        <v>902</v>
      </c>
      <c r="B984" s="4">
        <v>0</v>
      </c>
      <c r="C984" s="24"/>
    </row>
    <row r="985" spans="1:3" ht="14.25">
      <c r="A985" s="4" t="s">
        <v>903</v>
      </c>
      <c r="B985" s="4">
        <v>0</v>
      </c>
      <c r="C985" s="24"/>
    </row>
    <row r="986" spans="1:3" ht="14.25">
      <c r="A986" s="4" t="s">
        <v>904</v>
      </c>
      <c r="B986" s="4">
        <v>0</v>
      </c>
      <c r="C986" s="24"/>
    </row>
    <row r="987" spans="1:3" ht="14.25">
      <c r="A987" s="4" t="s">
        <v>905</v>
      </c>
      <c r="B987" s="4">
        <v>0</v>
      </c>
      <c r="C987" s="24"/>
    </row>
    <row r="988" spans="1:3" ht="14.25">
      <c r="A988" s="4" t="s">
        <v>906</v>
      </c>
      <c r="B988" s="4">
        <v>0</v>
      </c>
      <c r="C988" s="24"/>
    </row>
    <row r="989" spans="1:3" ht="14.25">
      <c r="A989" s="4" t="s">
        <v>907</v>
      </c>
      <c r="B989" s="4">
        <v>0</v>
      </c>
      <c r="C989" s="24"/>
    </row>
    <row r="990" spans="1:3" ht="14.25">
      <c r="A990" s="4" t="s">
        <v>479</v>
      </c>
      <c r="B990" s="4">
        <v>0</v>
      </c>
      <c r="C990" s="24"/>
    </row>
    <row r="991" spans="1:3" ht="14.25">
      <c r="A991" s="4" t="s">
        <v>908</v>
      </c>
      <c r="B991" s="4">
        <v>0</v>
      </c>
      <c r="C991" s="24"/>
    </row>
    <row r="992" spans="1:3" ht="14.25">
      <c r="A992" s="4" t="s">
        <v>909</v>
      </c>
      <c r="B992" s="4">
        <v>0</v>
      </c>
      <c r="C992" s="24"/>
    </row>
    <row r="993" spans="1:3" ht="14.25">
      <c r="A993" s="4" t="s">
        <v>910</v>
      </c>
      <c r="B993" s="4">
        <v>0</v>
      </c>
      <c r="C993" s="24"/>
    </row>
    <row r="994" spans="1:3" ht="14.25">
      <c r="A994" s="4" t="s">
        <v>911</v>
      </c>
      <c r="B994" s="4">
        <v>0</v>
      </c>
      <c r="C994" s="24"/>
    </row>
    <row r="995" spans="1:3" ht="14.25">
      <c r="A995" s="4" t="s">
        <v>912</v>
      </c>
      <c r="B995" s="4">
        <v>0</v>
      </c>
      <c r="C995" s="24"/>
    </row>
    <row r="996" spans="1:3" ht="14.25">
      <c r="A996" s="4" t="s">
        <v>913</v>
      </c>
      <c r="B996" s="4">
        <v>0</v>
      </c>
      <c r="C996" s="24"/>
    </row>
    <row r="997" spans="1:3" ht="14.25">
      <c r="A997" s="4" t="s">
        <v>914</v>
      </c>
      <c r="B997" s="4">
        <v>0</v>
      </c>
      <c r="C997" s="24"/>
    </row>
    <row r="998" spans="1:3" ht="14.25">
      <c r="A998" s="4" t="s">
        <v>915</v>
      </c>
      <c r="B998" s="4">
        <v>0</v>
      </c>
      <c r="C998" s="24"/>
    </row>
    <row r="999" spans="1:3" ht="14.25">
      <c r="A999" s="4" t="s">
        <v>916</v>
      </c>
      <c r="B999" s="4">
        <v>0</v>
      </c>
      <c r="C999" s="24"/>
    </row>
    <row r="1000" spans="1:3" ht="14.25">
      <c r="A1000" s="4" t="s">
        <v>917</v>
      </c>
      <c r="B1000" s="4">
        <v>0</v>
      </c>
      <c r="C1000" s="24"/>
    </row>
    <row r="1001" spans="1:3" ht="14.25">
      <c r="A1001" s="4" t="s">
        <v>918</v>
      </c>
      <c r="B1001" s="4">
        <v>0</v>
      </c>
      <c r="C1001" s="24"/>
    </row>
    <row r="1002" spans="1:3" ht="14.25">
      <c r="A1002" s="4" t="s">
        <v>919</v>
      </c>
      <c r="B1002" s="4">
        <v>0</v>
      </c>
      <c r="C1002" s="24"/>
    </row>
    <row r="1003" spans="1:3" ht="14.25">
      <c r="A1003" s="4" t="s">
        <v>920</v>
      </c>
      <c r="B1003" s="4">
        <v>0</v>
      </c>
      <c r="C1003" s="24"/>
    </row>
    <row r="1004" spans="1:3" ht="14.25">
      <c r="A1004" s="4" t="s">
        <v>921</v>
      </c>
      <c r="B1004" s="4">
        <v>0</v>
      </c>
      <c r="C1004" s="24"/>
    </row>
    <row r="1005" spans="1:3" ht="14.25">
      <c r="A1005" s="4" t="s">
        <v>922</v>
      </c>
      <c r="B1005" s="4">
        <v>0</v>
      </c>
      <c r="C1005" s="24"/>
    </row>
    <row r="1006" spans="1:3" ht="14.25">
      <c r="A1006" s="4" t="s">
        <v>923</v>
      </c>
      <c r="B1006" s="4">
        <v>0</v>
      </c>
      <c r="C1006" s="24"/>
    </row>
    <row r="1007" spans="1:3" ht="14.25">
      <c r="A1007" s="4" t="s">
        <v>924</v>
      </c>
      <c r="B1007" s="4">
        <v>0</v>
      </c>
      <c r="C1007" s="24"/>
    </row>
    <row r="1008" spans="1:3" ht="14.25">
      <c r="A1008" s="4" t="s">
        <v>925</v>
      </c>
      <c r="B1008" s="4">
        <v>0</v>
      </c>
      <c r="C1008" s="24"/>
    </row>
    <row r="1009" spans="1:3" ht="14.25">
      <c r="A1009" s="4" t="s">
        <v>926</v>
      </c>
      <c r="B1009" s="4">
        <v>0</v>
      </c>
      <c r="C1009" s="24"/>
    </row>
    <row r="1010" spans="1:3" ht="14.25">
      <c r="A1010" s="4" t="s">
        <v>927</v>
      </c>
      <c r="B1010" s="4">
        <v>0</v>
      </c>
      <c r="C1010" s="24"/>
    </row>
    <row r="1011" spans="1:3" ht="14.25">
      <c r="A1011" s="4" t="s">
        <v>928</v>
      </c>
      <c r="B1011" s="4">
        <v>0</v>
      </c>
      <c r="C1011" s="24"/>
    </row>
    <row r="1012" spans="1:3" ht="14.25">
      <c r="A1012" s="4" t="s">
        <v>929</v>
      </c>
      <c r="B1012" s="4">
        <v>0</v>
      </c>
      <c r="C1012" s="24"/>
    </row>
    <row r="1013" spans="1:3" ht="14.25">
      <c r="A1013" s="4" t="s">
        <v>930</v>
      </c>
      <c r="B1013" s="4">
        <v>0</v>
      </c>
      <c r="C1013" s="24"/>
    </row>
    <row r="1014" spans="1:3" ht="14.25">
      <c r="A1014" s="4" t="s">
        <v>931</v>
      </c>
      <c r="B1014" s="4">
        <v>0</v>
      </c>
      <c r="C1014" s="24"/>
    </row>
    <row r="1015" spans="1:3" ht="14.25">
      <c r="A1015" s="4" t="s">
        <v>932</v>
      </c>
      <c r="B1015" s="4">
        <v>0</v>
      </c>
      <c r="C1015" s="24"/>
    </row>
    <row r="1016" spans="1:3" ht="14.25">
      <c r="A1016" s="4" t="s">
        <v>933</v>
      </c>
      <c r="B1016" s="4">
        <v>13</v>
      </c>
      <c r="C1016" s="24">
        <f>B1016/'[1]L02'!$C$1009</f>
        <v>6.5</v>
      </c>
    </row>
    <row r="1017" spans="1:3" ht="14.25">
      <c r="A1017" s="4" t="s">
        <v>934</v>
      </c>
      <c r="B1017" s="4">
        <v>0</v>
      </c>
      <c r="C1017" s="24"/>
    </row>
    <row r="1018" spans="1:3" ht="14.25">
      <c r="A1018" s="4" t="s">
        <v>147</v>
      </c>
      <c r="B1018" s="4">
        <v>0</v>
      </c>
      <c r="C1018" s="24"/>
    </row>
    <row r="1019" spans="1:3" ht="14.25">
      <c r="A1019" s="4" t="s">
        <v>148</v>
      </c>
      <c r="B1019" s="4">
        <v>0</v>
      </c>
      <c r="C1019" s="24"/>
    </row>
    <row r="1020" spans="1:3" ht="14.25">
      <c r="A1020" s="4" t="s">
        <v>149</v>
      </c>
      <c r="B1020" s="4">
        <v>0</v>
      </c>
      <c r="C1020" s="24"/>
    </row>
    <row r="1021" spans="1:3" ht="14.25">
      <c r="A1021" s="4" t="s">
        <v>935</v>
      </c>
      <c r="B1021" s="4">
        <v>0</v>
      </c>
      <c r="C1021" s="24"/>
    </row>
    <row r="1022" spans="1:3" ht="14.25">
      <c r="A1022" s="4" t="s">
        <v>936</v>
      </c>
      <c r="B1022" s="4">
        <v>0</v>
      </c>
      <c r="C1022" s="24"/>
    </row>
    <row r="1023" spans="1:3" ht="14.25">
      <c r="A1023" s="4" t="s">
        <v>937</v>
      </c>
      <c r="B1023" s="4">
        <v>0</v>
      </c>
      <c r="C1023" s="24"/>
    </row>
    <row r="1024" spans="1:3" ht="14.25">
      <c r="A1024" s="4" t="s">
        <v>938</v>
      </c>
      <c r="B1024" s="4">
        <v>0</v>
      </c>
      <c r="C1024" s="24"/>
    </row>
    <row r="1025" spans="1:3" ht="14.25">
      <c r="A1025" s="4" t="s">
        <v>939</v>
      </c>
      <c r="B1025" s="4">
        <v>0</v>
      </c>
      <c r="C1025" s="24"/>
    </row>
    <row r="1026" spans="1:3" ht="14.25">
      <c r="A1026" s="4" t="s">
        <v>940</v>
      </c>
      <c r="B1026" s="4">
        <v>0</v>
      </c>
      <c r="C1026" s="24"/>
    </row>
    <row r="1027" spans="1:3" ht="14.25">
      <c r="A1027" s="4" t="s">
        <v>941</v>
      </c>
      <c r="B1027" s="4">
        <v>0</v>
      </c>
      <c r="C1027" s="24"/>
    </row>
    <row r="1028" spans="1:3" ht="14.25">
      <c r="A1028" s="4" t="s">
        <v>942</v>
      </c>
      <c r="B1028" s="4">
        <v>0</v>
      </c>
      <c r="C1028" s="24"/>
    </row>
    <row r="1029" spans="1:3" ht="14.25">
      <c r="A1029" s="4" t="s">
        <v>943</v>
      </c>
      <c r="B1029" s="4">
        <v>0</v>
      </c>
      <c r="C1029" s="24"/>
    </row>
    <row r="1030" spans="1:3" ht="14.25">
      <c r="A1030" s="4" t="s">
        <v>944</v>
      </c>
      <c r="B1030" s="4">
        <v>0</v>
      </c>
      <c r="C1030" s="24"/>
    </row>
    <row r="1031" spans="1:3" ht="14.25">
      <c r="A1031" s="4" t="s">
        <v>945</v>
      </c>
      <c r="B1031" s="4">
        <v>0</v>
      </c>
      <c r="C1031" s="24"/>
    </row>
    <row r="1032" spans="1:3" ht="14.25">
      <c r="A1032" s="4" t="s">
        <v>946</v>
      </c>
      <c r="B1032" s="4">
        <v>0</v>
      </c>
      <c r="C1032" s="24"/>
    </row>
    <row r="1033" spans="1:3" ht="14.25">
      <c r="A1033" s="4" t="s">
        <v>947</v>
      </c>
      <c r="B1033" s="4">
        <v>0</v>
      </c>
      <c r="C1033" s="24"/>
    </row>
    <row r="1034" spans="1:3" ht="14.25">
      <c r="A1034" s="4" t="s">
        <v>948</v>
      </c>
      <c r="B1034" s="4">
        <v>0</v>
      </c>
      <c r="C1034" s="24"/>
    </row>
    <row r="1035" spans="1:3" ht="14.25">
      <c r="A1035" s="4" t="s">
        <v>949</v>
      </c>
      <c r="B1035" s="4">
        <v>0</v>
      </c>
      <c r="C1035" s="24"/>
    </row>
    <row r="1036" spans="1:3" ht="14.25">
      <c r="A1036" s="4" t="s">
        <v>950</v>
      </c>
      <c r="B1036" s="4">
        <v>0</v>
      </c>
      <c r="C1036" s="24"/>
    </row>
    <row r="1037" spans="1:3" ht="14.25">
      <c r="A1037" s="4" t="s">
        <v>951</v>
      </c>
      <c r="B1037" s="4">
        <v>0</v>
      </c>
      <c r="C1037" s="24"/>
    </row>
    <row r="1038" spans="1:3" ht="14.25">
      <c r="A1038" s="4" t="s">
        <v>952</v>
      </c>
      <c r="B1038" s="4">
        <v>0</v>
      </c>
      <c r="C1038" s="24"/>
    </row>
    <row r="1039" spans="1:3" ht="14.25">
      <c r="A1039" s="4" t="s">
        <v>953</v>
      </c>
      <c r="B1039" s="4">
        <v>0</v>
      </c>
      <c r="C1039" s="24"/>
    </row>
    <row r="1040" spans="1:3" ht="14.25">
      <c r="A1040" s="4" t="s">
        <v>954</v>
      </c>
      <c r="B1040" s="4">
        <v>0</v>
      </c>
      <c r="C1040" s="24"/>
    </row>
    <row r="1041" spans="1:3" ht="14.25">
      <c r="A1041" s="4" t="s">
        <v>147</v>
      </c>
      <c r="B1041" s="4">
        <v>0</v>
      </c>
      <c r="C1041" s="24"/>
    </row>
    <row r="1042" spans="1:3" ht="14.25">
      <c r="A1042" s="4" t="s">
        <v>148</v>
      </c>
      <c r="B1042" s="4">
        <v>0</v>
      </c>
      <c r="C1042" s="24"/>
    </row>
    <row r="1043" spans="1:3" ht="14.25">
      <c r="A1043" s="4" t="s">
        <v>149</v>
      </c>
      <c r="B1043" s="4">
        <v>0</v>
      </c>
      <c r="C1043" s="24"/>
    </row>
    <row r="1044" spans="1:3" ht="14.25">
      <c r="A1044" s="4" t="s">
        <v>955</v>
      </c>
      <c r="B1044" s="4">
        <v>0</v>
      </c>
      <c r="C1044" s="24"/>
    </row>
    <row r="1045" spans="1:3" ht="14.25">
      <c r="A1045" s="4" t="s">
        <v>956</v>
      </c>
      <c r="B1045" s="4">
        <v>0</v>
      </c>
      <c r="C1045" s="24"/>
    </row>
    <row r="1046" spans="1:3" ht="14.25">
      <c r="A1046" s="4" t="s">
        <v>957</v>
      </c>
      <c r="B1046" s="4">
        <v>0</v>
      </c>
      <c r="C1046" s="24"/>
    </row>
    <row r="1047" spans="1:3" ht="14.25">
      <c r="A1047" s="4" t="s">
        <v>958</v>
      </c>
      <c r="B1047" s="4">
        <v>0</v>
      </c>
      <c r="C1047" s="24"/>
    </row>
    <row r="1048" spans="1:3" ht="14.25">
      <c r="A1048" s="4" t="s">
        <v>959</v>
      </c>
      <c r="B1048" s="4">
        <v>0</v>
      </c>
      <c r="C1048" s="24"/>
    </row>
    <row r="1049" spans="1:3" ht="14.25">
      <c r="A1049" s="4" t="s">
        <v>960</v>
      </c>
      <c r="B1049" s="4">
        <v>0</v>
      </c>
      <c r="C1049" s="24"/>
    </row>
    <row r="1050" spans="1:3" ht="14.25">
      <c r="A1050" s="4" t="s">
        <v>961</v>
      </c>
      <c r="B1050" s="4">
        <v>0</v>
      </c>
      <c r="C1050" s="24"/>
    </row>
    <row r="1051" spans="1:3" ht="14.25">
      <c r="A1051" s="4" t="s">
        <v>147</v>
      </c>
      <c r="B1051" s="4">
        <v>0</v>
      </c>
      <c r="C1051" s="24"/>
    </row>
    <row r="1052" spans="1:3" ht="14.25">
      <c r="A1052" s="4" t="s">
        <v>148</v>
      </c>
      <c r="B1052" s="4">
        <v>0</v>
      </c>
      <c r="C1052" s="24"/>
    </row>
    <row r="1053" spans="1:3" ht="14.25">
      <c r="A1053" s="4" t="s">
        <v>149</v>
      </c>
      <c r="B1053" s="4">
        <v>0</v>
      </c>
      <c r="C1053" s="24"/>
    </row>
    <row r="1054" spans="1:3" ht="14.25">
      <c r="A1054" s="4" t="s">
        <v>962</v>
      </c>
      <c r="B1054" s="4">
        <v>0</v>
      </c>
      <c r="C1054" s="24"/>
    </row>
    <row r="1055" spans="1:3" ht="14.25">
      <c r="A1055" s="4" t="s">
        <v>963</v>
      </c>
      <c r="B1055" s="4">
        <v>0</v>
      </c>
      <c r="C1055" s="24"/>
    </row>
    <row r="1056" spans="1:3" ht="14.25">
      <c r="A1056" s="4" t="s">
        <v>964</v>
      </c>
      <c r="B1056" s="4">
        <v>0</v>
      </c>
      <c r="C1056" s="24"/>
    </row>
    <row r="1057" spans="1:3" ht="14.25">
      <c r="A1057" s="4" t="s">
        <v>965</v>
      </c>
      <c r="B1057" s="4">
        <v>0</v>
      </c>
      <c r="C1057" s="24"/>
    </row>
    <row r="1058" spans="1:3" ht="14.25">
      <c r="A1058" s="4" t="s">
        <v>966</v>
      </c>
      <c r="B1058" s="4">
        <v>0</v>
      </c>
      <c r="C1058" s="24"/>
    </row>
    <row r="1059" spans="1:3" ht="14.25">
      <c r="A1059" s="4" t="s">
        <v>967</v>
      </c>
      <c r="B1059" s="4">
        <v>0</v>
      </c>
      <c r="C1059" s="24"/>
    </row>
    <row r="1060" spans="1:3" ht="14.25">
      <c r="A1060" s="4" t="s">
        <v>968</v>
      </c>
      <c r="B1060" s="4">
        <v>0</v>
      </c>
      <c r="C1060" s="24"/>
    </row>
    <row r="1061" spans="1:3" ht="14.25">
      <c r="A1061" s="4" t="s">
        <v>969</v>
      </c>
      <c r="B1061" s="4">
        <v>0</v>
      </c>
      <c r="C1061" s="24"/>
    </row>
    <row r="1062" spans="1:3" ht="14.25">
      <c r="A1062" s="4" t="s">
        <v>970</v>
      </c>
      <c r="B1062" s="4">
        <v>0</v>
      </c>
      <c r="C1062" s="24"/>
    </row>
    <row r="1063" spans="1:3" ht="14.25">
      <c r="A1063" s="4" t="s">
        <v>971</v>
      </c>
      <c r="B1063" s="4">
        <v>0</v>
      </c>
      <c r="C1063" s="24"/>
    </row>
    <row r="1064" spans="1:3" ht="14.25">
      <c r="A1064" s="4" t="s">
        <v>972</v>
      </c>
      <c r="B1064" s="4">
        <v>0</v>
      </c>
      <c r="C1064" s="24"/>
    </row>
    <row r="1065" spans="1:3" ht="14.25">
      <c r="A1065" s="4" t="s">
        <v>973</v>
      </c>
      <c r="B1065" s="4">
        <v>0</v>
      </c>
      <c r="C1065" s="24"/>
    </row>
    <row r="1066" spans="1:3" ht="14.25">
      <c r="A1066" s="4" t="s">
        <v>147</v>
      </c>
      <c r="B1066" s="4">
        <v>0</v>
      </c>
      <c r="C1066" s="24"/>
    </row>
    <row r="1067" spans="1:3" ht="14.25">
      <c r="A1067" s="4" t="s">
        <v>148</v>
      </c>
      <c r="B1067" s="4">
        <v>0</v>
      </c>
      <c r="C1067" s="24"/>
    </row>
    <row r="1068" spans="1:3" ht="14.25">
      <c r="A1068" s="4" t="s">
        <v>149</v>
      </c>
      <c r="B1068" s="4">
        <v>0</v>
      </c>
      <c r="C1068" s="24"/>
    </row>
    <row r="1069" spans="1:3" ht="14.25">
      <c r="A1069" s="4" t="s">
        <v>959</v>
      </c>
      <c r="B1069" s="4">
        <v>0</v>
      </c>
      <c r="C1069" s="24"/>
    </row>
    <row r="1070" spans="1:3" ht="14.25">
      <c r="A1070" s="4" t="s">
        <v>974</v>
      </c>
      <c r="B1070" s="4">
        <v>0</v>
      </c>
      <c r="C1070" s="24"/>
    </row>
    <row r="1071" spans="1:3" ht="14.25">
      <c r="A1071" s="4" t="s">
        <v>975</v>
      </c>
      <c r="B1071" s="4">
        <v>0</v>
      </c>
      <c r="C1071" s="24"/>
    </row>
    <row r="1072" spans="1:3" ht="14.25">
      <c r="A1072" s="4" t="s">
        <v>976</v>
      </c>
      <c r="B1072" s="4">
        <v>0</v>
      </c>
      <c r="C1072" s="24"/>
    </row>
    <row r="1073" spans="1:3" ht="14.25">
      <c r="A1073" s="4" t="s">
        <v>977</v>
      </c>
      <c r="B1073" s="4">
        <v>0</v>
      </c>
      <c r="C1073" s="24"/>
    </row>
    <row r="1074" spans="1:3" ht="14.25">
      <c r="A1074" s="4" t="s">
        <v>978</v>
      </c>
      <c r="B1074" s="4">
        <v>0</v>
      </c>
      <c r="C1074" s="24"/>
    </row>
    <row r="1075" spans="1:3" ht="14.25">
      <c r="A1075" s="4" t="s">
        <v>979</v>
      </c>
      <c r="B1075" s="4">
        <v>0</v>
      </c>
      <c r="C1075" s="24"/>
    </row>
    <row r="1076" spans="1:3" ht="14.25">
      <c r="A1076" s="4" t="s">
        <v>980</v>
      </c>
      <c r="B1076" s="4">
        <v>0</v>
      </c>
      <c r="C1076" s="24"/>
    </row>
    <row r="1077" spans="1:3" ht="14.25">
      <c r="A1077" s="4" t="s">
        <v>981</v>
      </c>
      <c r="B1077" s="4">
        <v>13</v>
      </c>
      <c r="C1077" s="24">
        <f>B1077/'[1]L02'!$C$1077</f>
        <v>6.5</v>
      </c>
    </row>
    <row r="1078" spans="1:3" ht="14.25">
      <c r="A1078" s="4" t="s">
        <v>982</v>
      </c>
      <c r="B1078" s="4">
        <v>0</v>
      </c>
      <c r="C1078" s="24"/>
    </row>
    <row r="1079" spans="1:3" ht="14.25">
      <c r="A1079" s="4" t="s">
        <v>983</v>
      </c>
      <c r="B1079" s="4">
        <v>13</v>
      </c>
      <c r="C1079" s="24">
        <f>B1079/'[1]L02'!$C$1079</f>
        <v>6.5</v>
      </c>
    </row>
    <row r="1080" spans="1:3" ht="14.25">
      <c r="A1080" s="4" t="s">
        <v>984</v>
      </c>
      <c r="B1080" s="4">
        <v>1259</v>
      </c>
      <c r="C1080" s="24">
        <f>B1080/'[1]L02'!$C$1080</f>
        <v>0.24965298433472138</v>
      </c>
    </row>
    <row r="1081" spans="1:3" ht="14.25">
      <c r="A1081" s="4" t="s">
        <v>985</v>
      </c>
      <c r="B1081" s="4">
        <v>83</v>
      </c>
      <c r="C1081" s="24">
        <f>B1081/'[1]L02'!$C$1081</f>
        <v>4.611111111111111</v>
      </c>
    </row>
    <row r="1082" spans="1:3" ht="14.25">
      <c r="A1082" s="4" t="s">
        <v>147</v>
      </c>
      <c r="B1082" s="4">
        <v>0</v>
      </c>
      <c r="C1082" s="24"/>
    </row>
    <row r="1083" spans="1:3" ht="14.25">
      <c r="A1083" s="4" t="s">
        <v>148</v>
      </c>
      <c r="B1083" s="4">
        <v>0</v>
      </c>
      <c r="C1083" s="24"/>
    </row>
    <row r="1084" spans="1:3" ht="14.25">
      <c r="A1084" s="4" t="s">
        <v>149</v>
      </c>
      <c r="B1084" s="4">
        <v>0</v>
      </c>
      <c r="C1084" s="24"/>
    </row>
    <row r="1085" spans="1:3" ht="14.25">
      <c r="A1085" s="4" t="s">
        <v>986</v>
      </c>
      <c r="B1085" s="4">
        <v>0</v>
      </c>
      <c r="C1085" s="24"/>
    </row>
    <row r="1086" spans="1:3" ht="14.25">
      <c r="A1086" s="4" t="s">
        <v>987</v>
      </c>
      <c r="B1086" s="4">
        <v>0</v>
      </c>
      <c r="C1086" s="24"/>
    </row>
    <row r="1087" spans="1:3" ht="14.25">
      <c r="A1087" s="4" t="s">
        <v>988</v>
      </c>
      <c r="B1087" s="4">
        <v>0</v>
      </c>
      <c r="C1087" s="24"/>
    </row>
    <row r="1088" spans="1:3" ht="14.25">
      <c r="A1088" s="4" t="s">
        <v>989</v>
      </c>
      <c r="B1088" s="4">
        <v>0</v>
      </c>
      <c r="C1088" s="24"/>
    </row>
    <row r="1089" spans="1:3" ht="14.25">
      <c r="A1089" s="4" t="s">
        <v>990</v>
      </c>
      <c r="B1089" s="4">
        <v>0</v>
      </c>
      <c r="C1089" s="24"/>
    </row>
    <row r="1090" spans="1:3" ht="14.25">
      <c r="A1090" s="4" t="s">
        <v>991</v>
      </c>
      <c r="B1090" s="4">
        <v>83</v>
      </c>
      <c r="C1090" s="24">
        <f>B1090/'[1]L02'!$C$1090</f>
        <v>4.611111111111111</v>
      </c>
    </row>
    <row r="1091" spans="1:3" ht="14.25">
      <c r="A1091" s="4" t="s">
        <v>992</v>
      </c>
      <c r="B1091" s="4">
        <v>90</v>
      </c>
      <c r="C1091" s="24">
        <f>B1091/'[1]L02'!$C$1091</f>
        <v>0.6081081081081081</v>
      </c>
    </row>
    <row r="1092" spans="1:3" ht="14.25">
      <c r="A1092" s="4" t="s">
        <v>147</v>
      </c>
      <c r="B1092" s="4">
        <v>0</v>
      </c>
      <c r="C1092" s="24"/>
    </row>
    <row r="1093" spans="1:3" ht="14.25">
      <c r="A1093" s="4" t="s">
        <v>148</v>
      </c>
      <c r="B1093" s="4">
        <v>0</v>
      </c>
      <c r="C1093" s="24"/>
    </row>
    <row r="1094" spans="1:3" ht="14.25">
      <c r="A1094" s="4" t="s">
        <v>149</v>
      </c>
      <c r="B1094" s="4">
        <v>0</v>
      </c>
      <c r="C1094" s="24"/>
    </row>
    <row r="1095" spans="1:3" ht="14.25">
      <c r="A1095" s="4" t="s">
        <v>993</v>
      </c>
      <c r="B1095" s="4">
        <v>0</v>
      </c>
      <c r="C1095" s="24"/>
    </row>
    <row r="1096" spans="1:3" ht="14.25">
      <c r="A1096" s="4" t="s">
        <v>994</v>
      </c>
      <c r="B1096" s="4">
        <v>0</v>
      </c>
      <c r="C1096" s="24"/>
    </row>
    <row r="1097" spans="1:3" ht="14.25">
      <c r="A1097" s="4" t="s">
        <v>995</v>
      </c>
      <c r="B1097" s="4">
        <v>0</v>
      </c>
      <c r="C1097" s="24"/>
    </row>
    <row r="1098" spans="1:3" ht="14.25">
      <c r="A1098" s="4" t="s">
        <v>996</v>
      </c>
      <c r="B1098" s="4">
        <v>0</v>
      </c>
      <c r="C1098" s="24"/>
    </row>
    <row r="1099" spans="1:3" ht="14.25">
      <c r="A1099" s="4" t="s">
        <v>997</v>
      </c>
      <c r="B1099" s="4">
        <v>0</v>
      </c>
      <c r="C1099" s="24"/>
    </row>
    <row r="1100" spans="1:3" ht="14.25">
      <c r="A1100" s="4" t="s">
        <v>998</v>
      </c>
      <c r="B1100" s="4">
        <v>0</v>
      </c>
      <c r="C1100" s="24"/>
    </row>
    <row r="1101" spans="1:3" ht="14.25">
      <c r="A1101" s="4" t="s">
        <v>999</v>
      </c>
      <c r="B1101" s="4">
        <v>0</v>
      </c>
      <c r="C1101" s="24"/>
    </row>
    <row r="1102" spans="1:3" ht="14.25">
      <c r="A1102" s="4" t="s">
        <v>1000</v>
      </c>
      <c r="B1102" s="4">
        <v>0</v>
      </c>
      <c r="C1102" s="24"/>
    </row>
    <row r="1103" spans="1:3" ht="14.25">
      <c r="A1103" s="4" t="s">
        <v>1001</v>
      </c>
      <c r="B1103" s="4">
        <v>0</v>
      </c>
      <c r="C1103" s="24"/>
    </row>
    <row r="1104" spans="1:3" ht="14.25">
      <c r="A1104" s="4" t="s">
        <v>1002</v>
      </c>
      <c r="B1104" s="4">
        <v>0</v>
      </c>
      <c r="C1104" s="24"/>
    </row>
    <row r="1105" spans="1:3" ht="14.25">
      <c r="A1105" s="4" t="s">
        <v>1003</v>
      </c>
      <c r="B1105" s="4">
        <v>0</v>
      </c>
      <c r="C1105" s="24"/>
    </row>
    <row r="1106" spans="1:3" ht="14.25">
      <c r="A1106" s="4" t="s">
        <v>1004</v>
      </c>
      <c r="B1106" s="4">
        <v>90</v>
      </c>
      <c r="C1106" s="24">
        <f>B1106/'[1]L02'!$C$1106</f>
        <v>0.6081081081081081</v>
      </c>
    </row>
    <row r="1107" spans="1:3" ht="14.25">
      <c r="A1107" s="4" t="s">
        <v>1005</v>
      </c>
      <c r="B1107" s="4">
        <v>0</v>
      </c>
      <c r="C1107" s="24"/>
    </row>
    <row r="1108" spans="1:3" ht="14.25">
      <c r="A1108" s="4" t="s">
        <v>147</v>
      </c>
      <c r="B1108" s="4">
        <v>0</v>
      </c>
      <c r="C1108" s="24"/>
    </row>
    <row r="1109" spans="1:3" ht="14.25">
      <c r="A1109" s="4" t="s">
        <v>148</v>
      </c>
      <c r="B1109" s="4">
        <v>0</v>
      </c>
      <c r="C1109" s="24"/>
    </row>
    <row r="1110" spans="1:3" ht="14.25">
      <c r="A1110" s="4" t="s">
        <v>149</v>
      </c>
      <c r="B1110" s="4">
        <v>0</v>
      </c>
      <c r="C1110" s="24"/>
    </row>
    <row r="1111" spans="1:3" ht="14.25">
      <c r="A1111" s="4" t="s">
        <v>1006</v>
      </c>
      <c r="B1111" s="4">
        <v>0</v>
      </c>
      <c r="C1111" s="24"/>
    </row>
    <row r="1112" spans="1:3" ht="14.25">
      <c r="A1112" s="4" t="s">
        <v>1007</v>
      </c>
      <c r="B1112" s="4">
        <v>50</v>
      </c>
      <c r="C1112" s="24">
        <v>0</v>
      </c>
    </row>
    <row r="1113" spans="1:3" ht="14.25">
      <c r="A1113" s="4" t="s">
        <v>147</v>
      </c>
      <c r="B1113" s="4">
        <v>0</v>
      </c>
      <c r="C1113" s="24"/>
    </row>
    <row r="1114" spans="1:3" ht="14.25">
      <c r="A1114" s="4" t="s">
        <v>148</v>
      </c>
      <c r="B1114" s="4">
        <v>0</v>
      </c>
      <c r="C1114" s="24"/>
    </row>
    <row r="1115" spans="1:3" ht="14.25">
      <c r="A1115" s="4" t="s">
        <v>149</v>
      </c>
      <c r="B1115" s="4">
        <v>0</v>
      </c>
      <c r="C1115" s="24"/>
    </row>
    <row r="1116" spans="1:3" ht="14.25">
      <c r="A1116" s="4" t="s">
        <v>1008</v>
      </c>
      <c r="B1116" s="4">
        <v>0</v>
      </c>
      <c r="C1116" s="24"/>
    </row>
    <row r="1117" spans="1:3" ht="14.25">
      <c r="A1117" s="4" t="s">
        <v>1009</v>
      </c>
      <c r="B1117" s="4">
        <v>0</v>
      </c>
      <c r="C1117" s="24"/>
    </row>
    <row r="1118" spans="1:3" ht="14.25">
      <c r="A1118" s="4" t="s">
        <v>1010</v>
      </c>
      <c r="B1118" s="4">
        <v>0</v>
      </c>
      <c r="C1118" s="24"/>
    </row>
    <row r="1119" spans="1:3" ht="14.25">
      <c r="A1119" s="4" t="s">
        <v>1011</v>
      </c>
      <c r="B1119" s="4">
        <v>0</v>
      </c>
      <c r="C1119" s="24"/>
    </row>
    <row r="1120" spans="1:3" ht="14.25">
      <c r="A1120" s="4" t="s">
        <v>1012</v>
      </c>
      <c r="B1120" s="4">
        <v>0</v>
      </c>
      <c r="C1120" s="24"/>
    </row>
    <row r="1121" spans="1:3" ht="14.25">
      <c r="A1121" s="4" t="s">
        <v>1013</v>
      </c>
      <c r="B1121" s="4">
        <v>50</v>
      </c>
      <c r="C1121" s="24"/>
    </row>
    <row r="1122" spans="1:3" ht="14.25">
      <c r="A1122" s="4" t="s">
        <v>1014</v>
      </c>
      <c r="B1122" s="4">
        <v>0</v>
      </c>
      <c r="C1122" s="24"/>
    </row>
    <row r="1123" spans="1:3" ht="14.25">
      <c r="A1123" s="4" t="s">
        <v>959</v>
      </c>
      <c r="B1123" s="4">
        <v>0</v>
      </c>
      <c r="C1123" s="24"/>
    </row>
    <row r="1124" spans="1:3" ht="14.25">
      <c r="A1124" s="4" t="s">
        <v>1015</v>
      </c>
      <c r="B1124" s="4">
        <v>0</v>
      </c>
      <c r="C1124" s="24"/>
    </row>
    <row r="1125" spans="1:3" ht="14.25">
      <c r="A1125" s="4" t="s">
        <v>1016</v>
      </c>
      <c r="B1125" s="4">
        <v>0</v>
      </c>
      <c r="C1125" s="24"/>
    </row>
    <row r="1126" spans="1:3" ht="14.25">
      <c r="A1126" s="4" t="s">
        <v>1017</v>
      </c>
      <c r="B1126" s="4">
        <v>298</v>
      </c>
      <c r="C1126" s="24">
        <f>B1126/'[1]L02'!$C$1126</f>
        <v>1.1732283464566928</v>
      </c>
    </row>
    <row r="1127" spans="1:3" ht="14.25">
      <c r="A1127" s="4" t="s">
        <v>147</v>
      </c>
      <c r="B1127" s="4">
        <v>206</v>
      </c>
      <c r="C1127" s="24">
        <f>B1127/'[1]L02'!$C$1127</f>
        <v>1.3121019108280254</v>
      </c>
    </row>
    <row r="1128" spans="1:3" ht="14.25">
      <c r="A1128" s="4" t="s">
        <v>148</v>
      </c>
      <c r="B1128" s="4">
        <v>0</v>
      </c>
      <c r="C1128" s="24"/>
    </row>
    <row r="1129" spans="1:3" ht="14.25">
      <c r="A1129" s="4" t="s">
        <v>149</v>
      </c>
      <c r="B1129" s="4">
        <v>0</v>
      </c>
      <c r="C1129" s="24"/>
    </row>
    <row r="1130" spans="1:3" ht="14.25">
      <c r="A1130" s="4" t="s">
        <v>1018</v>
      </c>
      <c r="B1130" s="4">
        <v>0</v>
      </c>
      <c r="C1130" s="24"/>
    </row>
    <row r="1131" spans="1:3" ht="14.25">
      <c r="A1131" s="4" t="s">
        <v>1019</v>
      </c>
      <c r="B1131" s="4">
        <v>0</v>
      </c>
      <c r="C1131" s="24"/>
    </row>
    <row r="1132" spans="1:3" ht="14.25">
      <c r="A1132" s="4" t="s">
        <v>1020</v>
      </c>
      <c r="B1132" s="4">
        <v>0</v>
      </c>
      <c r="C1132" s="24"/>
    </row>
    <row r="1133" spans="1:3" ht="14.25">
      <c r="A1133" s="4" t="s">
        <v>1021</v>
      </c>
      <c r="B1133" s="4">
        <v>0</v>
      </c>
      <c r="C1133" s="24"/>
    </row>
    <row r="1134" spans="1:3" ht="14.25">
      <c r="A1134" s="4" t="s">
        <v>1022</v>
      </c>
      <c r="B1134" s="4">
        <v>92</v>
      </c>
      <c r="C1134" s="24">
        <f>B1134/'[1]L02'!$C$1134</f>
        <v>0.9484536082474226</v>
      </c>
    </row>
    <row r="1135" spans="1:3" ht="14.25">
      <c r="A1135" s="4" t="s">
        <v>1023</v>
      </c>
      <c r="B1135" s="4">
        <v>0</v>
      </c>
      <c r="C1135" s="24"/>
    </row>
    <row r="1136" spans="1:3" ht="14.25">
      <c r="A1136" s="4" t="s">
        <v>147</v>
      </c>
      <c r="B1136" s="4">
        <v>0</v>
      </c>
      <c r="C1136" s="24"/>
    </row>
    <row r="1137" spans="1:3" ht="14.25">
      <c r="A1137" s="4" t="s">
        <v>148</v>
      </c>
      <c r="B1137" s="4">
        <v>0</v>
      </c>
      <c r="C1137" s="24"/>
    </row>
    <row r="1138" spans="1:3" ht="14.25">
      <c r="A1138" s="4" t="s">
        <v>149</v>
      </c>
      <c r="B1138" s="4">
        <v>0</v>
      </c>
      <c r="C1138" s="24"/>
    </row>
    <row r="1139" spans="1:3" ht="14.25">
      <c r="A1139" s="4" t="s">
        <v>1024</v>
      </c>
      <c r="B1139" s="4">
        <v>0</v>
      </c>
      <c r="C1139" s="24"/>
    </row>
    <row r="1140" spans="1:3" ht="14.25">
      <c r="A1140" s="4" t="s">
        <v>1025</v>
      </c>
      <c r="B1140" s="4">
        <v>0</v>
      </c>
      <c r="C1140" s="24"/>
    </row>
    <row r="1141" spans="1:3" ht="14.25">
      <c r="A1141" s="4" t="s">
        <v>1026</v>
      </c>
      <c r="B1141" s="4">
        <v>0</v>
      </c>
      <c r="C1141" s="24"/>
    </row>
    <row r="1142" spans="1:3" ht="14.25">
      <c r="A1142" s="4" t="s">
        <v>1027</v>
      </c>
      <c r="B1142" s="4">
        <v>496</v>
      </c>
      <c r="C1142" s="24">
        <f>B1142/'[1]L02'!$C$1142</f>
        <v>0.11126065500224316</v>
      </c>
    </row>
    <row r="1143" spans="1:3" ht="14.25">
      <c r="A1143" s="4" t="s">
        <v>147</v>
      </c>
      <c r="B1143" s="4">
        <v>0</v>
      </c>
      <c r="C1143" s="24"/>
    </row>
    <row r="1144" spans="1:3" ht="14.25">
      <c r="A1144" s="4" t="s">
        <v>148</v>
      </c>
      <c r="B1144" s="4">
        <v>0</v>
      </c>
      <c r="C1144" s="24"/>
    </row>
    <row r="1145" spans="1:3" ht="14.25">
      <c r="A1145" s="4" t="s">
        <v>149</v>
      </c>
      <c r="B1145" s="4">
        <v>0</v>
      </c>
      <c r="C1145" s="24"/>
    </row>
    <row r="1146" spans="1:3" ht="14.25">
      <c r="A1146" s="4" t="s">
        <v>1028</v>
      </c>
      <c r="B1146" s="4">
        <v>0</v>
      </c>
      <c r="C1146" s="24"/>
    </row>
    <row r="1147" spans="1:3" ht="14.25">
      <c r="A1147" s="4" t="s">
        <v>1029</v>
      </c>
      <c r="B1147" s="4">
        <v>496</v>
      </c>
      <c r="C1147" s="24">
        <f>B1147/'[1]L02'!$C$1147</f>
        <v>0.11433840479483633</v>
      </c>
    </row>
    <row r="1148" spans="1:3" ht="14.25">
      <c r="A1148" s="4" t="s">
        <v>1030</v>
      </c>
      <c r="B1148" s="4">
        <v>0</v>
      </c>
      <c r="C1148" s="24"/>
    </row>
    <row r="1149" spans="1:3" ht="14.25">
      <c r="A1149" s="4" t="s">
        <v>1031</v>
      </c>
      <c r="B1149" s="4">
        <v>242</v>
      </c>
      <c r="C1149" s="24">
        <f>B1149/'[1]L02'!$C$1149</f>
        <v>1.4666666666666666</v>
      </c>
    </row>
    <row r="1150" spans="1:3" ht="14.25">
      <c r="A1150" s="4" t="s">
        <v>1032</v>
      </c>
      <c r="B1150" s="4">
        <v>0</v>
      </c>
      <c r="C1150" s="24"/>
    </row>
    <row r="1151" spans="1:3" ht="14.25">
      <c r="A1151" s="4" t="s">
        <v>1033</v>
      </c>
      <c r="B1151" s="4">
        <v>0</v>
      </c>
      <c r="C1151" s="24"/>
    </row>
    <row r="1152" spans="1:3" ht="14.25">
      <c r="A1152" s="4" t="s">
        <v>1034</v>
      </c>
      <c r="B1152" s="4">
        <v>0</v>
      </c>
      <c r="C1152" s="24"/>
    </row>
    <row r="1153" spans="1:3" ht="14.25">
      <c r="A1153" s="4" t="s">
        <v>1035</v>
      </c>
      <c r="B1153" s="4">
        <v>0</v>
      </c>
      <c r="C1153" s="24"/>
    </row>
    <row r="1154" spans="1:3" ht="14.25">
      <c r="A1154" s="4" t="s">
        <v>1036</v>
      </c>
      <c r="B1154" s="4">
        <v>0</v>
      </c>
      <c r="C1154" s="24"/>
    </row>
    <row r="1155" spans="1:3" ht="14.25">
      <c r="A1155" s="4" t="s">
        <v>1037</v>
      </c>
      <c r="B1155" s="4">
        <v>242</v>
      </c>
      <c r="C1155" s="24">
        <f>B1155/'[1]L02'!$C$1155</f>
        <v>1.4666666666666666</v>
      </c>
    </row>
    <row r="1156" spans="1:3" ht="14.25">
      <c r="A1156" s="4" t="s">
        <v>1038</v>
      </c>
      <c r="B1156" s="4">
        <v>2565</v>
      </c>
      <c r="C1156" s="24">
        <f>B1156/'[1]L02'!$C$1156</f>
        <v>1.6041275797373358</v>
      </c>
    </row>
    <row r="1157" spans="1:3" ht="14.25">
      <c r="A1157" s="4" t="s">
        <v>1039</v>
      </c>
      <c r="B1157" s="4">
        <v>1131</v>
      </c>
      <c r="C1157" s="24">
        <f>B1157/'[1]L02'!$C$1157</f>
        <v>1.5408719346049047</v>
      </c>
    </row>
    <row r="1158" spans="1:3" ht="14.25">
      <c r="A1158" s="4" t="s">
        <v>147</v>
      </c>
      <c r="B1158" s="4">
        <v>0</v>
      </c>
      <c r="C1158" s="24"/>
    </row>
    <row r="1159" spans="1:3" ht="14.25">
      <c r="A1159" s="4" t="s">
        <v>148</v>
      </c>
      <c r="B1159" s="4">
        <v>0</v>
      </c>
      <c r="C1159" s="24"/>
    </row>
    <row r="1160" spans="1:3" ht="14.25">
      <c r="A1160" s="4" t="s">
        <v>149</v>
      </c>
      <c r="B1160" s="4">
        <v>0</v>
      </c>
      <c r="C1160" s="24"/>
    </row>
    <row r="1161" spans="1:3" ht="14.25">
      <c r="A1161" s="4" t="s">
        <v>1040</v>
      </c>
      <c r="B1161" s="4">
        <v>0</v>
      </c>
      <c r="C1161" s="24"/>
    </row>
    <row r="1162" spans="1:3" ht="14.25">
      <c r="A1162" s="4" t="s">
        <v>1041</v>
      </c>
      <c r="B1162" s="4">
        <v>0</v>
      </c>
      <c r="C1162" s="24"/>
    </row>
    <row r="1163" spans="1:3" ht="14.25">
      <c r="A1163" s="4" t="s">
        <v>1042</v>
      </c>
      <c r="B1163" s="4">
        <v>0</v>
      </c>
      <c r="C1163" s="24"/>
    </row>
    <row r="1164" spans="1:3" ht="14.25">
      <c r="A1164" s="4" t="s">
        <v>1043</v>
      </c>
      <c r="B1164" s="4">
        <v>0</v>
      </c>
      <c r="C1164" s="24"/>
    </row>
    <row r="1165" spans="1:3" ht="14.25">
      <c r="A1165" s="4" t="s">
        <v>156</v>
      </c>
      <c r="B1165" s="4">
        <v>0</v>
      </c>
      <c r="C1165" s="24"/>
    </row>
    <row r="1166" spans="1:3" ht="14.25">
      <c r="A1166" s="4" t="s">
        <v>1044</v>
      </c>
      <c r="B1166" s="4">
        <v>1131</v>
      </c>
      <c r="C1166" s="24">
        <f>B1166/'[1]L02'!$C$1166</f>
        <v>1.5408719346049047</v>
      </c>
    </row>
    <row r="1167" spans="1:3" ht="14.25">
      <c r="A1167" s="4" t="s">
        <v>1045</v>
      </c>
      <c r="B1167" s="4">
        <v>156</v>
      </c>
      <c r="C1167" s="24">
        <f>B1167/'[1]L02'!$C$1167</f>
        <v>1.6956521739130435</v>
      </c>
    </row>
    <row r="1168" spans="1:3" ht="14.25">
      <c r="A1168" s="4" t="s">
        <v>147</v>
      </c>
      <c r="B1168" s="4">
        <v>87</v>
      </c>
      <c r="C1168" s="24">
        <f>B1168/'[1]L02'!$C$1168</f>
        <v>1.2608695652173914</v>
      </c>
    </row>
    <row r="1169" spans="1:3" ht="14.25">
      <c r="A1169" s="4" t="s">
        <v>148</v>
      </c>
      <c r="B1169" s="4">
        <v>0</v>
      </c>
      <c r="C1169" s="24"/>
    </row>
    <row r="1170" spans="1:3" ht="14.25">
      <c r="A1170" s="4" t="s">
        <v>149</v>
      </c>
      <c r="B1170" s="4">
        <v>0</v>
      </c>
      <c r="C1170" s="24"/>
    </row>
    <row r="1171" spans="1:3" ht="14.25">
      <c r="A1171" s="4" t="s">
        <v>1046</v>
      </c>
      <c r="B1171" s="4">
        <v>12</v>
      </c>
      <c r="C1171" s="24"/>
    </row>
    <row r="1172" spans="1:3" ht="14.25">
      <c r="A1172" s="4" t="s">
        <v>1047</v>
      </c>
      <c r="B1172" s="4">
        <v>57</v>
      </c>
      <c r="C1172" s="24">
        <f>B1172/'[1]L02'!$C$1172</f>
        <v>5.7</v>
      </c>
    </row>
    <row r="1173" spans="1:3" ht="14.25">
      <c r="A1173" s="4" t="s">
        <v>1048</v>
      </c>
      <c r="B1173" s="4">
        <v>0</v>
      </c>
      <c r="C1173" s="24"/>
    </row>
    <row r="1174" spans="1:3" ht="14.25">
      <c r="A1174" s="4" t="s">
        <v>1049</v>
      </c>
      <c r="B1174" s="4">
        <v>1278</v>
      </c>
      <c r="C1174" s="24">
        <f>B1174/'[1]L02'!$C$1174</f>
        <v>2.5058823529411764</v>
      </c>
    </row>
    <row r="1175" spans="1:3" ht="14.25">
      <c r="A1175" s="4" t="s">
        <v>147</v>
      </c>
      <c r="B1175" s="4">
        <v>0</v>
      </c>
      <c r="C1175" s="24"/>
    </row>
    <row r="1176" spans="1:3" ht="14.25">
      <c r="A1176" s="4" t="s">
        <v>148</v>
      </c>
      <c r="B1176" s="4">
        <v>0</v>
      </c>
      <c r="C1176" s="24"/>
    </row>
    <row r="1177" spans="1:3" ht="14.25">
      <c r="A1177" s="4" t="s">
        <v>149</v>
      </c>
      <c r="B1177" s="4">
        <v>0</v>
      </c>
      <c r="C1177" s="24"/>
    </row>
    <row r="1178" spans="1:3" ht="14.25">
      <c r="A1178" s="4" t="s">
        <v>1050</v>
      </c>
      <c r="B1178" s="4">
        <v>0</v>
      </c>
      <c r="C1178" s="24"/>
    </row>
    <row r="1179" spans="1:3" ht="14.25">
      <c r="A1179" s="4" t="s">
        <v>1051</v>
      </c>
      <c r="B1179" s="4">
        <v>1278</v>
      </c>
      <c r="C1179" s="24">
        <f>B1179/'[1]L02'!$C$1179</f>
        <v>2.5058823529411764</v>
      </c>
    </row>
    <row r="1180" spans="1:3" ht="14.25">
      <c r="A1180" s="4" t="s">
        <v>1052</v>
      </c>
      <c r="B1180" s="4">
        <v>0</v>
      </c>
      <c r="C1180" s="24"/>
    </row>
    <row r="1181" spans="1:3" ht="14.25">
      <c r="A1181" s="4" t="s">
        <v>1053</v>
      </c>
      <c r="B1181" s="4">
        <v>0</v>
      </c>
      <c r="C1181" s="24"/>
    </row>
    <row r="1182" spans="1:3" ht="14.25">
      <c r="A1182" s="4" t="s">
        <v>1054</v>
      </c>
      <c r="B1182" s="4">
        <v>0</v>
      </c>
      <c r="C1182" s="24"/>
    </row>
    <row r="1183" spans="1:3" ht="14.25">
      <c r="A1183" s="4" t="s">
        <v>1055</v>
      </c>
      <c r="B1183" s="4">
        <v>31</v>
      </c>
      <c r="C1183" s="24">
        <f>B1183/'[1]L02'!$C$1183</f>
        <v>0.34444444444444444</v>
      </c>
    </row>
    <row r="1184" spans="1:3" ht="14.25">
      <c r="A1184" s="4" t="s">
        <v>1056</v>
      </c>
      <c r="B1184" s="4">
        <v>0</v>
      </c>
      <c r="C1184" s="24"/>
    </row>
    <row r="1185" spans="1:3" ht="14.25">
      <c r="A1185" s="4" t="s">
        <v>147</v>
      </c>
      <c r="B1185" s="4">
        <v>0</v>
      </c>
      <c r="C1185" s="24"/>
    </row>
    <row r="1186" spans="1:3" ht="14.25">
      <c r="A1186" s="4" t="s">
        <v>148</v>
      </c>
      <c r="B1186" s="4">
        <v>0</v>
      </c>
      <c r="C1186" s="24"/>
    </row>
    <row r="1187" spans="1:3" ht="14.25">
      <c r="A1187" s="4" t="s">
        <v>149</v>
      </c>
      <c r="B1187" s="4">
        <v>0</v>
      </c>
      <c r="C1187" s="24"/>
    </row>
    <row r="1188" spans="1:3" ht="14.25">
      <c r="A1188" s="4" t="s">
        <v>1057</v>
      </c>
      <c r="B1188" s="4">
        <v>0</v>
      </c>
      <c r="C1188" s="24"/>
    </row>
    <row r="1189" spans="1:3" ht="14.25">
      <c r="A1189" s="4" t="s">
        <v>156</v>
      </c>
      <c r="B1189" s="4">
        <v>0</v>
      </c>
      <c r="C1189" s="24"/>
    </row>
    <row r="1190" spans="1:3" ht="14.25">
      <c r="A1190" s="4" t="s">
        <v>1058</v>
      </c>
      <c r="B1190" s="4">
        <v>0</v>
      </c>
      <c r="C1190" s="24"/>
    </row>
    <row r="1191" spans="1:3" ht="14.25">
      <c r="A1191" s="4" t="s">
        <v>1059</v>
      </c>
      <c r="B1191" s="4">
        <v>0</v>
      </c>
      <c r="C1191" s="24"/>
    </row>
    <row r="1192" spans="1:3" ht="14.25">
      <c r="A1192" s="4" t="s">
        <v>1060</v>
      </c>
      <c r="B1192" s="4">
        <v>0</v>
      </c>
      <c r="C1192" s="24"/>
    </row>
    <row r="1193" spans="1:3" ht="14.25">
      <c r="A1193" s="4" t="s">
        <v>1061</v>
      </c>
      <c r="B1193" s="4">
        <v>0</v>
      </c>
      <c r="C1193" s="24"/>
    </row>
    <row r="1194" spans="1:3" ht="14.25">
      <c r="A1194" s="4" t="s">
        <v>1062</v>
      </c>
      <c r="B1194" s="4">
        <v>0</v>
      </c>
      <c r="C1194" s="24"/>
    </row>
    <row r="1195" spans="1:3" ht="14.25">
      <c r="A1195" s="4" t="s">
        <v>1063</v>
      </c>
      <c r="B1195" s="4">
        <v>0</v>
      </c>
      <c r="C1195" s="24"/>
    </row>
    <row r="1196" spans="1:3" ht="14.25">
      <c r="A1196" s="4" t="s">
        <v>1064</v>
      </c>
      <c r="B1196" s="4">
        <v>0</v>
      </c>
      <c r="C1196" s="24"/>
    </row>
    <row r="1197" spans="1:3" ht="14.25">
      <c r="A1197" s="4" t="s">
        <v>1065</v>
      </c>
      <c r="B1197" s="4">
        <v>0</v>
      </c>
      <c r="C1197" s="24"/>
    </row>
    <row r="1198" spans="1:3" ht="14.25">
      <c r="A1198" s="4" t="s">
        <v>1066</v>
      </c>
      <c r="B1198" s="4">
        <v>0</v>
      </c>
      <c r="C1198" s="24"/>
    </row>
    <row r="1199" spans="1:3" ht="14.25">
      <c r="A1199" s="4" t="s">
        <v>1067</v>
      </c>
      <c r="B1199" s="4">
        <v>0</v>
      </c>
      <c r="C1199" s="24"/>
    </row>
    <row r="1200" spans="1:3" ht="14.25">
      <c r="A1200" s="4" t="s">
        <v>1068</v>
      </c>
      <c r="B1200" s="4">
        <v>0</v>
      </c>
      <c r="C1200" s="24"/>
    </row>
    <row r="1201" spans="1:3" ht="14.25">
      <c r="A1201" s="4" t="s">
        <v>1069</v>
      </c>
      <c r="B1201" s="4">
        <v>30</v>
      </c>
      <c r="C1201" s="24">
        <f>B1201/'[1]L02'!$C$1201</f>
        <v>0.3333333333333333</v>
      </c>
    </row>
    <row r="1202" spans="1:3" ht="14.25">
      <c r="A1202" s="4" t="s">
        <v>1070</v>
      </c>
      <c r="B1202" s="4">
        <v>0</v>
      </c>
      <c r="C1202" s="24"/>
    </row>
    <row r="1203" spans="1:3" ht="14.25">
      <c r="A1203" s="4" t="s">
        <v>1071</v>
      </c>
      <c r="B1203" s="4">
        <v>0</v>
      </c>
      <c r="C1203" s="24"/>
    </row>
    <row r="1204" spans="1:3" ht="14.25">
      <c r="A1204" s="4" t="s">
        <v>1072</v>
      </c>
      <c r="B1204" s="4">
        <v>0</v>
      </c>
      <c r="C1204" s="24"/>
    </row>
    <row r="1205" spans="1:3" ht="14.25">
      <c r="A1205" s="4" t="s">
        <v>1073</v>
      </c>
      <c r="B1205" s="4">
        <v>0</v>
      </c>
      <c r="C1205" s="24"/>
    </row>
    <row r="1206" spans="1:3" ht="14.25">
      <c r="A1206" s="4" t="s">
        <v>1074</v>
      </c>
      <c r="B1206" s="4">
        <v>30</v>
      </c>
      <c r="C1206" s="24">
        <f>B1206/'[1]L02'!$C$1206</f>
        <v>0.3333333333333333</v>
      </c>
    </row>
    <row r="1207" spans="1:3" ht="14.25">
      <c r="A1207" s="4" t="s">
        <v>1075</v>
      </c>
      <c r="B1207" s="4">
        <v>0</v>
      </c>
      <c r="C1207" s="24"/>
    </row>
    <row r="1208" spans="1:3" ht="14.25">
      <c r="A1208" s="4" t="s">
        <v>1076</v>
      </c>
      <c r="B1208" s="4">
        <v>0</v>
      </c>
      <c r="C1208" s="24"/>
    </row>
    <row r="1209" spans="1:3" ht="14.25">
      <c r="A1209" s="4" t="s">
        <v>1077</v>
      </c>
      <c r="B1209" s="4">
        <v>0</v>
      </c>
      <c r="C1209" s="24"/>
    </row>
    <row r="1210" spans="1:3" ht="14.25">
      <c r="A1210" s="4" t="s">
        <v>1078</v>
      </c>
      <c r="B1210" s="4">
        <v>1</v>
      </c>
      <c r="C1210" s="24"/>
    </row>
    <row r="1211" spans="1:3" ht="14.25">
      <c r="A1211" s="4" t="s">
        <v>1079</v>
      </c>
      <c r="B1211" s="4">
        <v>1</v>
      </c>
      <c r="C1211" s="24"/>
    </row>
    <row r="1212" spans="1:3" ht="14.25">
      <c r="A1212" s="4" t="s">
        <v>1080</v>
      </c>
      <c r="B1212" s="4">
        <v>0</v>
      </c>
      <c r="C1212" s="24"/>
    </row>
    <row r="1213" spans="1:3" ht="14.25">
      <c r="A1213" s="4" t="s">
        <v>1081</v>
      </c>
      <c r="B1213" s="4">
        <v>0</v>
      </c>
      <c r="C1213" s="24"/>
    </row>
    <row r="1214" spans="1:3" ht="14.25">
      <c r="A1214" s="4" t="s">
        <v>1082</v>
      </c>
      <c r="B1214" s="4">
        <v>0</v>
      </c>
      <c r="C1214" s="24"/>
    </row>
    <row r="1215" spans="1:3" ht="14.25">
      <c r="A1215" s="4" t="s">
        <v>1083</v>
      </c>
      <c r="B1215" s="4">
        <v>0</v>
      </c>
      <c r="C1215" s="24"/>
    </row>
    <row r="1216" spans="1:3" ht="14.25">
      <c r="A1216" s="4" t="s">
        <v>1084</v>
      </c>
      <c r="B1216" s="4">
        <v>0</v>
      </c>
      <c r="C1216" s="24"/>
    </row>
    <row r="1217" spans="1:3" ht="14.25">
      <c r="A1217" s="4" t="s">
        <v>1085</v>
      </c>
      <c r="B1217" s="4">
        <v>0</v>
      </c>
      <c r="C1217" s="24"/>
    </row>
    <row r="1218" spans="1:3" ht="14.25">
      <c r="A1218" s="4" t="s">
        <v>821</v>
      </c>
      <c r="B1218" s="4">
        <v>0</v>
      </c>
      <c r="C1218" s="24"/>
    </row>
    <row r="1219" spans="1:3" ht="14.25">
      <c r="A1219" s="4" t="s">
        <v>1086</v>
      </c>
      <c r="B1219" s="4">
        <v>0</v>
      </c>
      <c r="C1219" s="24"/>
    </row>
    <row r="1220" spans="1:3" ht="14.25">
      <c r="A1220" s="4" t="s">
        <v>1087</v>
      </c>
      <c r="B1220" s="4">
        <v>0</v>
      </c>
      <c r="C1220" s="24"/>
    </row>
    <row r="1221" spans="1:3" ht="14.25">
      <c r="A1221" s="4" t="s">
        <v>1088</v>
      </c>
      <c r="B1221" s="4">
        <v>0</v>
      </c>
      <c r="C1221" s="24"/>
    </row>
    <row r="1222" spans="1:3" ht="14.25">
      <c r="A1222" s="4" t="s">
        <v>1089</v>
      </c>
      <c r="B1222" s="4">
        <v>3</v>
      </c>
      <c r="C1222" s="24">
        <f>B1222/'[1]L02'!$C$1222</f>
        <v>0.1875</v>
      </c>
    </row>
    <row r="1223" spans="1:3" ht="14.25">
      <c r="A1223" s="4" t="s">
        <v>1090</v>
      </c>
      <c r="B1223" s="4">
        <v>0</v>
      </c>
      <c r="C1223" s="24"/>
    </row>
    <row r="1224" spans="1:3" ht="14.25">
      <c r="A1224" s="4" t="s">
        <v>147</v>
      </c>
      <c r="B1224" s="4">
        <v>0</v>
      </c>
      <c r="C1224" s="24"/>
    </row>
    <row r="1225" spans="1:3" ht="14.25">
      <c r="A1225" s="4" t="s">
        <v>148</v>
      </c>
      <c r="B1225" s="4">
        <v>0</v>
      </c>
      <c r="C1225" s="24"/>
    </row>
    <row r="1226" spans="1:3" ht="14.25">
      <c r="A1226" s="4" t="s">
        <v>149</v>
      </c>
      <c r="B1226" s="4">
        <v>0</v>
      </c>
      <c r="C1226" s="24"/>
    </row>
    <row r="1227" spans="1:3" ht="14.25">
      <c r="A1227" s="4" t="s">
        <v>1091</v>
      </c>
      <c r="B1227" s="4">
        <v>0</v>
      </c>
      <c r="C1227" s="24"/>
    </row>
    <row r="1228" spans="1:3" ht="14.25">
      <c r="A1228" s="4" t="s">
        <v>1092</v>
      </c>
      <c r="B1228" s="4">
        <v>0</v>
      </c>
      <c r="C1228" s="24"/>
    </row>
    <row r="1229" spans="1:3" ht="14.25">
      <c r="A1229" s="4" t="s">
        <v>1093</v>
      </c>
      <c r="B1229" s="4">
        <v>0</v>
      </c>
      <c r="C1229" s="24"/>
    </row>
    <row r="1230" spans="1:3" ht="14.25">
      <c r="A1230" s="4" t="s">
        <v>1094</v>
      </c>
      <c r="B1230" s="4">
        <v>0</v>
      </c>
      <c r="C1230" s="24"/>
    </row>
    <row r="1231" spans="1:3" ht="14.25">
      <c r="A1231" s="4" t="s">
        <v>1095</v>
      </c>
      <c r="B1231" s="4">
        <v>0</v>
      </c>
      <c r="C1231" s="24"/>
    </row>
    <row r="1232" spans="1:3" ht="14.25">
      <c r="A1232" s="4" t="s">
        <v>1096</v>
      </c>
      <c r="B1232" s="4">
        <v>0</v>
      </c>
      <c r="C1232" s="24"/>
    </row>
    <row r="1233" spans="1:3" ht="14.25">
      <c r="A1233" s="4" t="s">
        <v>1097</v>
      </c>
      <c r="B1233" s="4">
        <v>0</v>
      </c>
      <c r="C1233" s="24"/>
    </row>
    <row r="1234" spans="1:3" ht="14.25">
      <c r="A1234" s="4" t="s">
        <v>1098</v>
      </c>
      <c r="B1234" s="4">
        <v>0</v>
      </c>
      <c r="C1234" s="24"/>
    </row>
    <row r="1235" spans="1:3" ht="14.25">
      <c r="A1235" s="4" t="s">
        <v>1099</v>
      </c>
      <c r="B1235" s="4">
        <v>0</v>
      </c>
      <c r="C1235" s="24"/>
    </row>
    <row r="1236" spans="1:3" ht="14.25">
      <c r="A1236" s="4" t="s">
        <v>1100</v>
      </c>
      <c r="B1236" s="4">
        <v>0</v>
      </c>
      <c r="C1236" s="24"/>
    </row>
    <row r="1237" spans="1:3" ht="14.25">
      <c r="A1237" s="4" t="s">
        <v>1101</v>
      </c>
      <c r="B1237" s="4">
        <v>0</v>
      </c>
      <c r="C1237" s="24"/>
    </row>
    <row r="1238" spans="1:3" ht="14.25">
      <c r="A1238" s="4" t="s">
        <v>1102</v>
      </c>
      <c r="B1238" s="4">
        <v>0</v>
      </c>
      <c r="C1238" s="24"/>
    </row>
    <row r="1239" spans="1:3" ht="14.25">
      <c r="A1239" s="4" t="s">
        <v>1103</v>
      </c>
      <c r="B1239" s="4">
        <v>0</v>
      </c>
      <c r="C1239" s="24"/>
    </row>
    <row r="1240" spans="1:3" ht="14.25">
      <c r="A1240" s="4" t="s">
        <v>1104</v>
      </c>
      <c r="B1240" s="4">
        <v>0</v>
      </c>
      <c r="C1240" s="24"/>
    </row>
    <row r="1241" spans="1:3" ht="14.25">
      <c r="A1241" s="4" t="s">
        <v>156</v>
      </c>
      <c r="B1241" s="4">
        <v>0</v>
      </c>
      <c r="C1241" s="24"/>
    </row>
    <row r="1242" spans="1:3" ht="14.25">
      <c r="A1242" s="4" t="s">
        <v>1105</v>
      </c>
      <c r="B1242" s="4">
        <v>0</v>
      </c>
      <c r="C1242" s="24"/>
    </row>
    <row r="1243" spans="1:3" ht="14.25">
      <c r="A1243" s="4" t="s">
        <v>1106</v>
      </c>
      <c r="B1243" s="4">
        <v>0</v>
      </c>
      <c r="C1243" s="24"/>
    </row>
    <row r="1244" spans="1:3" ht="14.25">
      <c r="A1244" s="4" t="s">
        <v>147</v>
      </c>
      <c r="B1244" s="4">
        <v>0</v>
      </c>
      <c r="C1244" s="24"/>
    </row>
    <row r="1245" spans="1:3" ht="14.25">
      <c r="A1245" s="4" t="s">
        <v>148</v>
      </c>
      <c r="B1245" s="4">
        <v>0</v>
      </c>
      <c r="C1245" s="24"/>
    </row>
    <row r="1246" spans="1:3" ht="14.25">
      <c r="A1246" s="4" t="s">
        <v>149</v>
      </c>
      <c r="B1246" s="4">
        <v>0</v>
      </c>
      <c r="C1246" s="24"/>
    </row>
    <row r="1247" spans="1:3" ht="14.25">
      <c r="A1247" s="4" t="s">
        <v>1107</v>
      </c>
      <c r="B1247" s="4">
        <v>0</v>
      </c>
      <c r="C1247" s="24"/>
    </row>
    <row r="1248" spans="1:3" ht="14.25">
      <c r="A1248" s="4" t="s">
        <v>1108</v>
      </c>
      <c r="B1248" s="4">
        <v>0</v>
      </c>
      <c r="C1248" s="24"/>
    </row>
    <row r="1249" spans="1:3" ht="14.25">
      <c r="A1249" s="4" t="s">
        <v>1109</v>
      </c>
      <c r="B1249" s="4">
        <v>0</v>
      </c>
      <c r="C1249" s="24"/>
    </row>
    <row r="1250" spans="1:3" ht="14.25">
      <c r="A1250" s="4" t="s">
        <v>1110</v>
      </c>
      <c r="B1250" s="4">
        <v>0</v>
      </c>
      <c r="C1250" s="24"/>
    </row>
    <row r="1251" spans="1:3" ht="14.25">
      <c r="A1251" s="4" t="s">
        <v>1111</v>
      </c>
      <c r="B1251" s="4">
        <v>0</v>
      </c>
      <c r="C1251" s="24"/>
    </row>
    <row r="1252" spans="1:3" ht="14.25">
      <c r="A1252" s="4" t="s">
        <v>1112</v>
      </c>
      <c r="B1252" s="4">
        <v>0</v>
      </c>
      <c r="C1252" s="24"/>
    </row>
    <row r="1253" spans="1:3" ht="14.25">
      <c r="A1253" s="4" t="s">
        <v>1113</v>
      </c>
      <c r="B1253" s="4">
        <v>0</v>
      </c>
      <c r="C1253" s="24"/>
    </row>
    <row r="1254" spans="1:3" ht="14.25">
      <c r="A1254" s="4" t="s">
        <v>1114</v>
      </c>
      <c r="B1254" s="4">
        <v>0</v>
      </c>
      <c r="C1254" s="24"/>
    </row>
    <row r="1255" spans="1:3" ht="14.25">
      <c r="A1255" s="4" t="s">
        <v>1115</v>
      </c>
      <c r="B1255" s="4">
        <v>0</v>
      </c>
      <c r="C1255" s="24"/>
    </row>
    <row r="1256" spans="1:3" ht="14.25">
      <c r="A1256" s="4" t="s">
        <v>1116</v>
      </c>
      <c r="B1256" s="4">
        <v>0</v>
      </c>
      <c r="C1256" s="24"/>
    </row>
    <row r="1257" spans="1:3" ht="14.25">
      <c r="A1257" s="4" t="s">
        <v>1117</v>
      </c>
      <c r="B1257" s="4">
        <v>0</v>
      </c>
      <c r="C1257" s="24"/>
    </row>
    <row r="1258" spans="1:3" ht="14.25">
      <c r="A1258" s="4" t="s">
        <v>1118</v>
      </c>
      <c r="B1258" s="4">
        <v>0</v>
      </c>
      <c r="C1258" s="24"/>
    </row>
    <row r="1259" spans="1:3" ht="14.25">
      <c r="A1259" s="4" t="s">
        <v>1119</v>
      </c>
      <c r="B1259" s="4">
        <v>0</v>
      </c>
      <c r="C1259" s="24"/>
    </row>
    <row r="1260" spans="1:3" ht="14.25">
      <c r="A1260" s="4" t="s">
        <v>156</v>
      </c>
      <c r="B1260" s="4">
        <v>0</v>
      </c>
      <c r="C1260" s="24"/>
    </row>
    <row r="1261" spans="1:3" ht="14.25">
      <c r="A1261" s="4" t="s">
        <v>1120</v>
      </c>
      <c r="B1261" s="4">
        <v>0</v>
      </c>
      <c r="C1261" s="24"/>
    </row>
    <row r="1262" spans="1:3" ht="14.25">
      <c r="A1262" s="4" t="s">
        <v>1121</v>
      </c>
      <c r="B1262" s="4">
        <v>0</v>
      </c>
      <c r="C1262" s="24"/>
    </row>
    <row r="1263" spans="1:3" ht="14.25">
      <c r="A1263" s="4" t="s">
        <v>147</v>
      </c>
      <c r="B1263" s="4">
        <v>0</v>
      </c>
      <c r="C1263" s="24"/>
    </row>
    <row r="1264" spans="1:3" ht="14.25">
      <c r="A1264" s="4" t="s">
        <v>148</v>
      </c>
      <c r="B1264" s="4">
        <v>0</v>
      </c>
      <c r="C1264" s="24"/>
    </row>
    <row r="1265" spans="1:3" ht="14.25">
      <c r="A1265" s="4" t="s">
        <v>149</v>
      </c>
      <c r="B1265" s="4">
        <v>0</v>
      </c>
      <c r="C1265" s="24"/>
    </row>
    <row r="1266" spans="1:3" ht="14.25">
      <c r="A1266" s="4" t="s">
        <v>1122</v>
      </c>
      <c r="B1266" s="4">
        <v>0</v>
      </c>
      <c r="C1266" s="24"/>
    </row>
    <row r="1267" spans="1:3" ht="14.25">
      <c r="A1267" s="4" t="s">
        <v>1123</v>
      </c>
      <c r="B1267" s="4">
        <v>0</v>
      </c>
      <c r="C1267" s="24"/>
    </row>
    <row r="1268" spans="1:3" ht="14.25">
      <c r="A1268" s="4" t="s">
        <v>1124</v>
      </c>
      <c r="B1268" s="4">
        <v>0</v>
      </c>
      <c r="C1268" s="24"/>
    </row>
    <row r="1269" spans="1:3" ht="14.25">
      <c r="A1269" s="4" t="s">
        <v>156</v>
      </c>
      <c r="B1269" s="4">
        <v>0</v>
      </c>
      <c r="C1269" s="24"/>
    </row>
    <row r="1270" spans="1:3" ht="14.25">
      <c r="A1270" s="4" t="s">
        <v>1125</v>
      </c>
      <c r="B1270" s="4">
        <v>0</v>
      </c>
      <c r="C1270" s="24"/>
    </row>
    <row r="1271" spans="1:3" ht="14.25">
      <c r="A1271" s="4" t="s">
        <v>1126</v>
      </c>
      <c r="B1271" s="4">
        <v>3</v>
      </c>
      <c r="C1271" s="24"/>
    </row>
    <row r="1272" spans="1:3" ht="14.25">
      <c r="A1272" s="4" t="s">
        <v>147</v>
      </c>
      <c r="B1272" s="4">
        <v>0</v>
      </c>
      <c r="C1272" s="24"/>
    </row>
    <row r="1273" spans="1:3" ht="14.25">
      <c r="A1273" s="4" t="s">
        <v>148</v>
      </c>
      <c r="B1273" s="4">
        <v>0</v>
      </c>
      <c r="C1273" s="24"/>
    </row>
    <row r="1274" spans="1:3" ht="14.25">
      <c r="A1274" s="4" t="s">
        <v>149</v>
      </c>
      <c r="B1274" s="4">
        <v>0</v>
      </c>
      <c r="C1274" s="24"/>
    </row>
    <row r="1275" spans="1:3" ht="14.25">
      <c r="A1275" s="4" t="s">
        <v>1127</v>
      </c>
      <c r="B1275" s="4">
        <v>0</v>
      </c>
      <c r="C1275" s="24"/>
    </row>
    <row r="1276" spans="1:3" ht="14.25">
      <c r="A1276" s="4" t="s">
        <v>1128</v>
      </c>
      <c r="B1276" s="4">
        <v>0</v>
      </c>
      <c r="C1276" s="24"/>
    </row>
    <row r="1277" spans="1:3" ht="14.25">
      <c r="A1277" s="4" t="s">
        <v>1129</v>
      </c>
      <c r="B1277" s="4">
        <v>0</v>
      </c>
      <c r="C1277" s="24"/>
    </row>
    <row r="1278" spans="1:3" ht="14.25">
      <c r="A1278" s="4" t="s">
        <v>1130</v>
      </c>
      <c r="B1278" s="4">
        <v>0</v>
      </c>
      <c r="C1278" s="24"/>
    </row>
    <row r="1279" spans="1:3" ht="14.25">
      <c r="A1279" s="4" t="s">
        <v>1131</v>
      </c>
      <c r="B1279" s="4">
        <v>0</v>
      </c>
      <c r="C1279" s="24"/>
    </row>
    <row r="1280" spans="1:3" ht="14.25">
      <c r="A1280" s="4" t="s">
        <v>1132</v>
      </c>
      <c r="B1280" s="4">
        <v>3</v>
      </c>
      <c r="C1280" s="24"/>
    </row>
    <row r="1281" spans="1:3" ht="14.25">
      <c r="A1281" s="4" t="s">
        <v>1133</v>
      </c>
      <c r="B1281" s="4">
        <v>0</v>
      </c>
      <c r="C1281" s="24"/>
    </row>
    <row r="1282" spans="1:3" ht="14.25">
      <c r="A1282" s="4" t="s">
        <v>1134</v>
      </c>
      <c r="B1282" s="4">
        <v>0</v>
      </c>
      <c r="C1282" s="24"/>
    </row>
    <row r="1283" spans="1:3" ht="14.25">
      <c r="A1283" s="4" t="s">
        <v>1135</v>
      </c>
      <c r="B1283" s="4">
        <v>0</v>
      </c>
      <c r="C1283" s="24"/>
    </row>
    <row r="1284" spans="1:3" ht="14.25">
      <c r="A1284" s="4" t="s">
        <v>1136</v>
      </c>
      <c r="B1284" s="4">
        <v>0</v>
      </c>
      <c r="C1284" s="24"/>
    </row>
    <row r="1285" spans="1:3" ht="14.25">
      <c r="A1285" s="4" t="s">
        <v>147</v>
      </c>
      <c r="B1285" s="4">
        <v>0</v>
      </c>
      <c r="C1285" s="24"/>
    </row>
    <row r="1286" spans="1:3" ht="14.25">
      <c r="A1286" s="4" t="s">
        <v>148</v>
      </c>
      <c r="B1286" s="4">
        <v>0</v>
      </c>
      <c r="C1286" s="24"/>
    </row>
    <row r="1287" spans="1:3" ht="14.25">
      <c r="A1287" s="4" t="s">
        <v>149</v>
      </c>
      <c r="B1287" s="4">
        <v>0</v>
      </c>
      <c r="C1287" s="24"/>
    </row>
    <row r="1288" spans="1:3" ht="14.25">
      <c r="A1288" s="4" t="s">
        <v>1137</v>
      </c>
      <c r="B1288" s="4">
        <v>0</v>
      </c>
      <c r="C1288" s="24"/>
    </row>
    <row r="1289" spans="1:3" ht="14.25">
      <c r="A1289" s="4" t="s">
        <v>1138</v>
      </c>
      <c r="B1289" s="4">
        <v>0</v>
      </c>
      <c r="C1289" s="24"/>
    </row>
    <row r="1290" spans="1:3" ht="14.25">
      <c r="A1290" s="4" t="s">
        <v>1139</v>
      </c>
      <c r="B1290" s="4">
        <v>0</v>
      </c>
      <c r="C1290" s="24"/>
    </row>
    <row r="1291" spans="1:3" ht="14.25">
      <c r="A1291" s="4" t="s">
        <v>1140</v>
      </c>
      <c r="B1291" s="4">
        <v>0</v>
      </c>
      <c r="C1291" s="24"/>
    </row>
    <row r="1292" spans="1:3" ht="14.25">
      <c r="A1292" s="4" t="s">
        <v>1141</v>
      </c>
      <c r="B1292" s="4">
        <v>0</v>
      </c>
      <c r="C1292" s="24"/>
    </row>
    <row r="1293" spans="1:3" ht="14.25">
      <c r="A1293" s="4" t="s">
        <v>1142</v>
      </c>
      <c r="B1293" s="4">
        <v>0</v>
      </c>
      <c r="C1293" s="24"/>
    </row>
    <row r="1294" spans="1:3" ht="14.25">
      <c r="A1294" s="4" t="s">
        <v>1143</v>
      </c>
      <c r="B1294" s="4">
        <v>0</v>
      </c>
      <c r="C1294" s="24"/>
    </row>
    <row r="1295" spans="1:3" ht="14.25">
      <c r="A1295" s="4" t="s">
        <v>1144</v>
      </c>
      <c r="B1295" s="4">
        <v>0</v>
      </c>
      <c r="C1295" s="24"/>
    </row>
    <row r="1296" spans="1:3" ht="14.25">
      <c r="A1296" s="4" t="s">
        <v>1145</v>
      </c>
      <c r="B1296" s="4">
        <v>0</v>
      </c>
      <c r="C1296" s="24"/>
    </row>
    <row r="1297" spans="1:3" ht="14.25">
      <c r="A1297" s="4" t="s">
        <v>1146</v>
      </c>
      <c r="B1297" s="4">
        <v>0</v>
      </c>
      <c r="C1297" s="24"/>
    </row>
    <row r="1298" spans="1:3" ht="14.25">
      <c r="A1298" s="4" t="s">
        <v>1147</v>
      </c>
      <c r="B1298" s="4">
        <v>0</v>
      </c>
      <c r="C1298" s="24"/>
    </row>
    <row r="1299" spans="1:3" ht="14.25">
      <c r="A1299" s="4" t="s">
        <v>1148</v>
      </c>
      <c r="B1299" s="4">
        <v>0</v>
      </c>
      <c r="C1299" s="24"/>
    </row>
    <row r="1300" spans="1:3" ht="14.25">
      <c r="A1300" s="4" t="s">
        <v>1149</v>
      </c>
      <c r="B1300" s="4">
        <v>0</v>
      </c>
      <c r="C1300" s="24"/>
    </row>
    <row r="1301" spans="1:3" ht="14.25">
      <c r="A1301" s="4" t="s">
        <v>1150</v>
      </c>
      <c r="B1301" s="4">
        <v>756</v>
      </c>
      <c r="C1301" s="24">
        <f>B1301/'[1]L02'!$C$1302</f>
        <v>2.1724137931034484</v>
      </c>
    </row>
    <row r="1302" spans="1:3" ht="14.25">
      <c r="A1302" s="4" t="s">
        <v>1151</v>
      </c>
      <c r="B1302" s="4">
        <v>20</v>
      </c>
      <c r="C1302" s="24">
        <f>B1302/'[1]L02'!$C$1303</f>
        <v>0.6896551724137931</v>
      </c>
    </row>
    <row r="1303" spans="1:3" ht="14.25">
      <c r="A1303" s="4" t="s">
        <v>1152</v>
      </c>
      <c r="B1303" s="4">
        <v>0</v>
      </c>
      <c r="C1303" s="24"/>
    </row>
    <row r="1304" spans="1:3" ht="14.25">
      <c r="A1304" s="4" t="s">
        <v>1153</v>
      </c>
      <c r="B1304" s="4">
        <v>0</v>
      </c>
      <c r="C1304" s="24"/>
    </row>
    <row r="1305" spans="1:3" ht="14.25">
      <c r="A1305" s="4" t="s">
        <v>1154</v>
      </c>
      <c r="B1305" s="4">
        <v>0</v>
      </c>
      <c r="C1305" s="24"/>
    </row>
    <row r="1306" spans="1:3" ht="14.25">
      <c r="A1306" s="4" t="s">
        <v>1155</v>
      </c>
      <c r="B1306" s="4">
        <v>0</v>
      </c>
      <c r="C1306" s="24"/>
    </row>
    <row r="1307" spans="1:3" ht="14.25">
      <c r="A1307" s="4" t="s">
        <v>1156</v>
      </c>
      <c r="B1307" s="4">
        <v>0</v>
      </c>
      <c r="C1307" s="24"/>
    </row>
    <row r="1308" spans="1:3" ht="14.25">
      <c r="A1308" s="4" t="s">
        <v>1157</v>
      </c>
      <c r="B1308" s="4">
        <v>0</v>
      </c>
      <c r="C1308" s="24"/>
    </row>
    <row r="1309" spans="1:3" ht="14.25">
      <c r="A1309" s="4" t="s">
        <v>1158</v>
      </c>
      <c r="B1309" s="4">
        <v>0</v>
      </c>
      <c r="C1309" s="24"/>
    </row>
    <row r="1310" spans="1:3" ht="14.25">
      <c r="A1310" s="4" t="s">
        <v>1159</v>
      </c>
      <c r="B1310" s="4">
        <v>20</v>
      </c>
      <c r="C1310" s="24">
        <f>B1310/'[1]L02'!$C$1311</f>
        <v>0.6896551724137931</v>
      </c>
    </row>
    <row r="1311" spans="1:3" ht="14.25">
      <c r="A1311" s="4" t="s">
        <v>1160</v>
      </c>
      <c r="B1311" s="4">
        <v>736</v>
      </c>
      <c r="C1311" s="24">
        <f>B1311/'[1]L02'!$C$1312</f>
        <v>2.3072100313479624</v>
      </c>
    </row>
    <row r="1312" spans="1:3" ht="14.25">
      <c r="A1312" s="4" t="s">
        <v>1161</v>
      </c>
      <c r="B1312" s="4">
        <v>0</v>
      </c>
      <c r="C1312" s="24"/>
    </row>
    <row r="1313" spans="1:3" ht="14.25">
      <c r="A1313" s="4" t="s">
        <v>1162</v>
      </c>
      <c r="B1313" s="4">
        <v>0</v>
      </c>
      <c r="C1313" s="24"/>
    </row>
    <row r="1314" spans="1:3" ht="14.25">
      <c r="A1314" s="4" t="s">
        <v>1163</v>
      </c>
      <c r="B1314" s="4">
        <v>736</v>
      </c>
      <c r="C1314" s="24">
        <f>B1314/'[1]L02'!$C$1315</f>
        <v>2.3072100313479624</v>
      </c>
    </row>
    <row r="1315" spans="1:3" ht="14.25">
      <c r="A1315" s="4" t="s">
        <v>1164</v>
      </c>
      <c r="B1315" s="4">
        <v>0</v>
      </c>
      <c r="C1315" s="24"/>
    </row>
    <row r="1316" spans="1:3" ht="14.25">
      <c r="A1316" s="4" t="s">
        <v>1165</v>
      </c>
      <c r="B1316" s="4">
        <v>0</v>
      </c>
      <c r="C1316" s="24"/>
    </row>
    <row r="1317" spans="1:3" ht="14.25">
      <c r="A1317" s="4" t="s">
        <v>1166</v>
      </c>
      <c r="B1317" s="4">
        <v>0</v>
      </c>
      <c r="C1317" s="24"/>
    </row>
    <row r="1318" spans="1:3" ht="14.25">
      <c r="A1318" s="4" t="s">
        <v>1167</v>
      </c>
      <c r="B1318" s="4">
        <v>0</v>
      </c>
      <c r="C1318" s="24"/>
    </row>
    <row r="1319" spans="1:3" ht="14.25">
      <c r="A1319" s="4" t="s">
        <v>1168</v>
      </c>
      <c r="B1319" s="4">
        <v>0</v>
      </c>
      <c r="C1319" s="24"/>
    </row>
    <row r="1320" spans="1:3" ht="14.25">
      <c r="A1320" s="4" t="s">
        <v>1169</v>
      </c>
      <c r="B1320" s="4">
        <v>0</v>
      </c>
      <c r="C1320" s="24"/>
    </row>
    <row r="1321" spans="1:3" ht="14.25">
      <c r="A1321" s="4" t="s">
        <v>147</v>
      </c>
      <c r="B1321" s="4">
        <v>0</v>
      </c>
      <c r="C1321" s="24"/>
    </row>
    <row r="1322" spans="1:3" ht="14.25">
      <c r="A1322" s="4" t="s">
        <v>148</v>
      </c>
      <c r="B1322" s="4">
        <v>0</v>
      </c>
      <c r="C1322" s="24"/>
    </row>
    <row r="1323" spans="1:3" ht="14.25">
      <c r="A1323" s="4" t="s">
        <v>149</v>
      </c>
      <c r="B1323" s="4">
        <v>0</v>
      </c>
      <c r="C1323" s="24"/>
    </row>
    <row r="1324" spans="1:3" ht="14.25">
      <c r="A1324" s="4" t="s">
        <v>1170</v>
      </c>
      <c r="B1324" s="4">
        <v>0</v>
      </c>
      <c r="C1324" s="24"/>
    </row>
    <row r="1325" spans="1:3" ht="14.25">
      <c r="A1325" s="4" t="s">
        <v>1171</v>
      </c>
      <c r="B1325" s="4">
        <v>0</v>
      </c>
      <c r="C1325" s="24"/>
    </row>
    <row r="1326" spans="1:3" ht="14.25">
      <c r="A1326" s="4" t="s">
        <v>1172</v>
      </c>
      <c r="B1326" s="4">
        <v>0</v>
      </c>
      <c r="C1326" s="24"/>
    </row>
    <row r="1327" spans="1:3" ht="14.25">
      <c r="A1327" s="4" t="s">
        <v>1173</v>
      </c>
      <c r="B1327" s="4">
        <v>0</v>
      </c>
      <c r="C1327" s="24"/>
    </row>
    <row r="1328" spans="1:3" ht="14.25">
      <c r="A1328" s="4" t="s">
        <v>1174</v>
      </c>
      <c r="B1328" s="4">
        <v>0</v>
      </c>
      <c r="C1328" s="24"/>
    </row>
    <row r="1329" spans="1:3" ht="14.25">
      <c r="A1329" s="4" t="s">
        <v>1175</v>
      </c>
      <c r="B1329" s="4">
        <v>0</v>
      </c>
      <c r="C1329" s="24"/>
    </row>
    <row r="1330" spans="1:3" ht="14.25">
      <c r="A1330" s="4" t="s">
        <v>1176</v>
      </c>
      <c r="B1330" s="4">
        <v>0</v>
      </c>
      <c r="C1330" s="24"/>
    </row>
    <row r="1331" spans="1:3" ht="14.25">
      <c r="A1331" s="4" t="s">
        <v>1177</v>
      </c>
      <c r="B1331" s="4">
        <v>0</v>
      </c>
      <c r="C1331" s="24"/>
    </row>
    <row r="1332" spans="1:3" ht="14.25">
      <c r="A1332" s="4" t="s">
        <v>1178</v>
      </c>
      <c r="B1332" s="4">
        <v>0</v>
      </c>
      <c r="C1332" s="24"/>
    </row>
    <row r="1333" spans="1:3" ht="14.25">
      <c r="A1333" s="4" t="s">
        <v>156</v>
      </c>
      <c r="B1333" s="4">
        <v>0</v>
      </c>
      <c r="C1333" s="24"/>
    </row>
    <row r="1334" spans="1:3" ht="14.25">
      <c r="A1334" s="4" t="s">
        <v>1179</v>
      </c>
      <c r="B1334" s="4">
        <v>0</v>
      </c>
      <c r="C1334" s="24"/>
    </row>
    <row r="1335" spans="1:3" ht="14.25">
      <c r="A1335" s="4" t="s">
        <v>1180</v>
      </c>
      <c r="B1335" s="4">
        <v>0</v>
      </c>
      <c r="C1335" s="24"/>
    </row>
    <row r="1336" spans="1:3" ht="14.25">
      <c r="A1336" s="4" t="s">
        <v>147</v>
      </c>
      <c r="B1336" s="4">
        <v>0</v>
      </c>
      <c r="C1336" s="24"/>
    </row>
    <row r="1337" spans="1:3" ht="14.25">
      <c r="A1337" s="4" t="s">
        <v>148</v>
      </c>
      <c r="B1337" s="4">
        <v>0</v>
      </c>
      <c r="C1337" s="24"/>
    </row>
    <row r="1338" spans="1:3" ht="14.25">
      <c r="A1338" s="4" t="s">
        <v>149</v>
      </c>
      <c r="B1338" s="4">
        <v>0</v>
      </c>
      <c r="C1338" s="24"/>
    </row>
    <row r="1339" spans="1:3" ht="14.25">
      <c r="A1339" s="4" t="s">
        <v>1181</v>
      </c>
      <c r="B1339" s="4">
        <v>0</v>
      </c>
      <c r="C1339" s="24"/>
    </row>
    <row r="1340" spans="1:3" ht="14.25">
      <c r="A1340" s="4" t="s">
        <v>1182</v>
      </c>
      <c r="B1340" s="4">
        <v>0</v>
      </c>
      <c r="C1340" s="24"/>
    </row>
    <row r="1341" spans="1:3" ht="14.25">
      <c r="A1341" s="4" t="s">
        <v>1183</v>
      </c>
      <c r="B1341" s="4">
        <v>0</v>
      </c>
      <c r="C1341" s="24"/>
    </row>
    <row r="1342" spans="1:3" ht="14.25">
      <c r="A1342" s="4" t="s">
        <v>1184</v>
      </c>
      <c r="B1342" s="4">
        <v>0</v>
      </c>
      <c r="C1342" s="24"/>
    </row>
    <row r="1343" spans="1:3" ht="14.25">
      <c r="A1343" s="4" t="s">
        <v>1185</v>
      </c>
      <c r="B1343" s="4">
        <v>0</v>
      </c>
      <c r="C1343" s="24"/>
    </row>
    <row r="1344" spans="1:3" ht="14.25">
      <c r="A1344" s="4" t="s">
        <v>1186</v>
      </c>
      <c r="B1344" s="4">
        <v>0</v>
      </c>
      <c r="C1344" s="24"/>
    </row>
    <row r="1345" spans="1:3" ht="14.25">
      <c r="A1345" s="4" t="s">
        <v>1187</v>
      </c>
      <c r="B1345" s="4">
        <v>0</v>
      </c>
      <c r="C1345" s="24"/>
    </row>
    <row r="1346" spans="1:3" ht="14.25">
      <c r="A1346" s="4" t="s">
        <v>1188</v>
      </c>
      <c r="B1346" s="4">
        <v>0</v>
      </c>
      <c r="C1346" s="24"/>
    </row>
    <row r="1347" spans="1:3" ht="14.25">
      <c r="A1347" s="4" t="s">
        <v>156</v>
      </c>
      <c r="B1347" s="4">
        <v>0</v>
      </c>
      <c r="C1347" s="24"/>
    </row>
    <row r="1348" spans="1:3" ht="14.25">
      <c r="A1348" s="4" t="s">
        <v>1189</v>
      </c>
      <c r="B1348" s="4">
        <v>0</v>
      </c>
      <c r="C1348" s="24"/>
    </row>
    <row r="1349" spans="1:3" ht="14.25">
      <c r="A1349" s="4" t="s">
        <v>1190</v>
      </c>
      <c r="B1349" s="4">
        <v>0</v>
      </c>
      <c r="C1349" s="24"/>
    </row>
    <row r="1350" spans="1:3" ht="14.25">
      <c r="A1350" s="4" t="s">
        <v>1191</v>
      </c>
      <c r="B1350" s="4">
        <v>0</v>
      </c>
      <c r="C1350" s="24"/>
    </row>
    <row r="1351" spans="1:3" ht="14.25">
      <c r="A1351" s="4" t="s">
        <v>1192</v>
      </c>
      <c r="B1351" s="4">
        <v>0</v>
      </c>
      <c r="C1351" s="24"/>
    </row>
    <row r="1352" spans="1:3" ht="14.25">
      <c r="A1352" s="4" t="s">
        <v>1193</v>
      </c>
      <c r="B1352" s="4">
        <v>0</v>
      </c>
      <c r="C1352" s="24"/>
    </row>
    <row r="1353" spans="1:3" ht="14.25">
      <c r="A1353" s="4" t="s">
        <v>1194</v>
      </c>
      <c r="B1353" s="4">
        <v>0</v>
      </c>
      <c r="C1353" s="24"/>
    </row>
    <row r="1354" spans="1:3" ht="14.25">
      <c r="A1354" s="4" t="s">
        <v>1195</v>
      </c>
      <c r="B1354" s="4">
        <v>0</v>
      </c>
      <c r="C1354" s="24"/>
    </row>
    <row r="1355" spans="1:3" ht="14.25">
      <c r="A1355" s="4" t="s">
        <v>1196</v>
      </c>
      <c r="B1355" s="4">
        <v>0</v>
      </c>
      <c r="C1355" s="24"/>
    </row>
    <row r="1356" spans="1:3" ht="14.25">
      <c r="A1356" s="4" t="s">
        <v>1197</v>
      </c>
      <c r="B1356" s="4">
        <v>0</v>
      </c>
      <c r="C1356" s="24"/>
    </row>
    <row r="1357" spans="1:3" ht="14.25">
      <c r="A1357" s="4" t="s">
        <v>1198</v>
      </c>
      <c r="B1357" s="4">
        <v>0</v>
      </c>
      <c r="C1357" s="24"/>
    </row>
    <row r="1358" spans="1:3" ht="14.25">
      <c r="A1358" s="4" t="s">
        <v>1199</v>
      </c>
      <c r="B1358" s="4">
        <v>0</v>
      </c>
      <c r="C1358" s="24"/>
    </row>
    <row r="1359" spans="1:3" ht="14.25">
      <c r="A1359" s="4" t="s">
        <v>1200</v>
      </c>
      <c r="B1359" s="4">
        <v>0</v>
      </c>
      <c r="C1359" s="24"/>
    </row>
    <row r="1360" spans="1:3" ht="14.25">
      <c r="A1360" s="4" t="s">
        <v>1201</v>
      </c>
      <c r="B1360" s="4">
        <v>0</v>
      </c>
      <c r="C1360" s="24"/>
    </row>
    <row r="1361" spans="1:3" ht="14.25">
      <c r="A1361" s="4" t="s">
        <v>1202</v>
      </c>
      <c r="B1361" s="4">
        <v>0</v>
      </c>
      <c r="C1361" s="24"/>
    </row>
    <row r="1362" spans="1:3" ht="14.25">
      <c r="A1362" s="4" t="s">
        <v>1203</v>
      </c>
      <c r="B1362" s="4">
        <v>0</v>
      </c>
      <c r="C1362" s="24"/>
    </row>
    <row r="1363" spans="1:3" ht="14.25">
      <c r="A1363" s="4" t="s">
        <v>1204</v>
      </c>
      <c r="B1363" s="4">
        <v>0</v>
      </c>
      <c r="C1363" s="24"/>
    </row>
    <row r="1364" spans="1:3" ht="14.25">
      <c r="A1364" s="4" t="s">
        <v>1205</v>
      </c>
      <c r="B1364" s="4">
        <v>0</v>
      </c>
      <c r="C1364" s="24"/>
    </row>
    <row r="1365" spans="1:3" ht="14.25">
      <c r="A1365" s="4" t="s">
        <v>1206</v>
      </c>
      <c r="B1365" s="4">
        <v>0</v>
      </c>
      <c r="C1365" s="24"/>
    </row>
    <row r="1366" spans="1:3" ht="14.25">
      <c r="A1366" s="4" t="s">
        <v>1207</v>
      </c>
      <c r="B1366" s="4">
        <v>0</v>
      </c>
      <c r="C1366" s="24"/>
    </row>
    <row r="1367" spans="1:3" ht="14.25">
      <c r="A1367" s="4" t="s">
        <v>1208</v>
      </c>
      <c r="B1367" s="4">
        <v>0</v>
      </c>
      <c r="C1367" s="24"/>
    </row>
    <row r="1368" spans="1:3" ht="14.25">
      <c r="A1368" s="4" t="s">
        <v>1209</v>
      </c>
      <c r="B1368" s="4">
        <v>0</v>
      </c>
      <c r="C1368" s="24"/>
    </row>
    <row r="1369" spans="1:3" ht="14.25">
      <c r="A1369" s="4" t="s">
        <v>1210</v>
      </c>
      <c r="B1369" s="4">
        <v>0</v>
      </c>
      <c r="C1369" s="24"/>
    </row>
    <row r="1370" spans="1:3" ht="14.25">
      <c r="A1370" s="4" t="s">
        <v>1211</v>
      </c>
      <c r="B1370" s="4">
        <v>0</v>
      </c>
      <c r="C1370" s="24"/>
    </row>
    <row r="1371" spans="1:3" ht="14.25">
      <c r="A1371" s="4" t="s">
        <v>1212</v>
      </c>
      <c r="B1371" s="4">
        <v>0</v>
      </c>
      <c r="C1371" s="24"/>
    </row>
    <row r="1372" spans="1:3" ht="14.25">
      <c r="A1372" s="4" t="s">
        <v>1213</v>
      </c>
      <c r="B1372" s="4">
        <v>22728</v>
      </c>
      <c r="C1372" s="24">
        <f>B1372/'[1]L02'!$C$1374</f>
        <v>98.3896103896104</v>
      </c>
    </row>
    <row r="1373" spans="1:3" ht="14.25">
      <c r="A1373" s="4" t="s">
        <v>1214</v>
      </c>
      <c r="B1373" s="4">
        <v>22728</v>
      </c>
      <c r="C1373" s="24">
        <f>B1373/'[1]L02'!$C$1375</f>
        <v>98.3896103896104</v>
      </c>
    </row>
    <row r="1374" spans="1:3" ht="14.25">
      <c r="A1374" s="4" t="s">
        <v>1215</v>
      </c>
      <c r="B1374" s="4">
        <v>22728</v>
      </c>
      <c r="C1374" s="24">
        <f>B1374/'[1]L02'!$C$1376</f>
        <v>98.3896103896104</v>
      </c>
    </row>
    <row r="1375" spans="1:3" ht="14.25">
      <c r="A1375" s="4" t="s">
        <v>1216</v>
      </c>
      <c r="B1375" s="4">
        <v>245</v>
      </c>
      <c r="C1375" s="24">
        <f>B1375/'[1]L02'!$C$1377</f>
        <v>0.6621621621621622</v>
      </c>
    </row>
    <row r="1376" spans="1:3" ht="14.25">
      <c r="A1376" s="4" t="s">
        <v>1217</v>
      </c>
      <c r="B1376" s="4">
        <v>0</v>
      </c>
      <c r="C1376" s="24"/>
    </row>
    <row r="1377" spans="1:3" ht="14.25">
      <c r="A1377" s="4" t="s">
        <v>1218</v>
      </c>
      <c r="B1377" s="4">
        <v>0</v>
      </c>
      <c r="C1377" s="24"/>
    </row>
    <row r="1378" spans="1:3" ht="14.25">
      <c r="A1378" s="4" t="s">
        <v>1219</v>
      </c>
      <c r="B1378" s="4">
        <v>245</v>
      </c>
      <c r="C1378" s="24">
        <v>0.6621621621621622</v>
      </c>
    </row>
    <row r="1379" spans="1:3" ht="14.25">
      <c r="A1379" s="4" t="s">
        <v>1220</v>
      </c>
      <c r="B1379" s="4">
        <v>245</v>
      </c>
      <c r="C1379" s="24">
        <v>0.6621621621621622</v>
      </c>
    </row>
    <row r="1380" spans="1:3" ht="14.25">
      <c r="A1380" s="4" t="s">
        <v>1221</v>
      </c>
      <c r="B1380" s="4">
        <v>0</v>
      </c>
      <c r="C1380" s="24"/>
    </row>
    <row r="1381" spans="1:3" ht="14.25">
      <c r="A1381" s="4" t="s">
        <v>1222</v>
      </c>
      <c r="B1381" s="4">
        <v>0</v>
      </c>
      <c r="C1381" s="24"/>
    </row>
    <row r="1382" spans="1:3" ht="14.25">
      <c r="A1382" s="4" t="s">
        <v>1223</v>
      </c>
      <c r="B1382" s="4">
        <v>0</v>
      </c>
      <c r="C1382" s="24"/>
    </row>
    <row r="1383" spans="1:3" ht="14.25">
      <c r="A1383" s="4" t="s">
        <v>1224</v>
      </c>
      <c r="B1383" s="4">
        <v>0</v>
      </c>
      <c r="C1383" s="24"/>
    </row>
    <row r="1384" spans="1:3" ht="14.25">
      <c r="A1384" s="4" t="s">
        <v>1225</v>
      </c>
      <c r="B1384" s="4">
        <v>0</v>
      </c>
      <c r="C1384" s="24"/>
    </row>
    <row r="1385" spans="1:3" ht="14.25">
      <c r="A1385" s="4" t="s">
        <v>1226</v>
      </c>
      <c r="B1385" s="4">
        <v>0</v>
      </c>
      <c r="C1385" s="24"/>
    </row>
    <row r="1386" spans="1:3" ht="14.25">
      <c r="A1386" s="4" t="s">
        <v>1227</v>
      </c>
      <c r="B1386" s="4">
        <v>0</v>
      </c>
      <c r="C1386" s="24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28" sqref="C28"/>
    </sheetView>
  </sheetViews>
  <sheetFormatPr defaultColWidth="9.00390625" defaultRowHeight="14.25"/>
  <cols>
    <col min="1" max="1" width="35.125" style="0" customWidth="1"/>
    <col min="3" max="3" width="13.875" style="0" customWidth="1"/>
    <col min="4" max="4" width="21.625" style="0" customWidth="1"/>
  </cols>
  <sheetData>
    <row r="1" ht="14.25">
      <c r="A1" t="s">
        <v>1228</v>
      </c>
    </row>
    <row r="2" spans="1:4" ht="14.25">
      <c r="A2" s="3" t="s">
        <v>1229</v>
      </c>
      <c r="B2" s="3"/>
      <c r="C2" s="3"/>
      <c r="D2" s="3"/>
    </row>
    <row r="3" ht="14.25">
      <c r="D3" t="s">
        <v>54</v>
      </c>
    </row>
    <row r="4" spans="1:4" ht="14.25">
      <c r="A4" s="4" t="s">
        <v>55</v>
      </c>
      <c r="B4" s="4" t="s">
        <v>1230</v>
      </c>
      <c r="C4" s="4" t="s">
        <v>1231</v>
      </c>
      <c r="D4" s="4" t="s">
        <v>58</v>
      </c>
    </row>
    <row r="5" spans="1:4" ht="14.25">
      <c r="A5" s="4" t="s">
        <v>144</v>
      </c>
      <c r="B5" s="4"/>
      <c r="C5" s="18">
        <f>'[2]B02'!$C$106</f>
        <v>189943</v>
      </c>
      <c r="D5" s="4"/>
    </row>
    <row r="6" spans="1:4" ht="14.25">
      <c r="A6" s="4" t="s">
        <v>1232</v>
      </c>
      <c r="B6" s="4"/>
      <c r="C6" s="18">
        <f>'[2]B02'!$C$6</f>
        <v>71969</v>
      </c>
      <c r="D6" s="4"/>
    </row>
    <row r="7" spans="1:4" ht="14.25">
      <c r="A7" s="4" t="s">
        <v>1233</v>
      </c>
      <c r="B7" s="4"/>
      <c r="C7" s="18">
        <f>'[2]B02'!$C$16</f>
        <v>34867</v>
      </c>
      <c r="D7" s="4"/>
    </row>
    <row r="8" spans="1:4" ht="14.25">
      <c r="A8" s="4" t="s">
        <v>1234</v>
      </c>
      <c r="B8" s="4"/>
      <c r="C8" s="18">
        <f>'[2]B02'!$C$44</f>
        <v>27064</v>
      </c>
      <c r="D8" s="4"/>
    </row>
    <row r="9" spans="1:4" ht="14.25">
      <c r="A9" s="4" t="s">
        <v>1235</v>
      </c>
      <c r="B9" s="4"/>
      <c r="C9" s="18">
        <f>'[2]B02'!$C$61</f>
        <v>11243</v>
      </c>
      <c r="D9" s="4"/>
    </row>
    <row r="10" spans="1:4" ht="14.25">
      <c r="A10" s="4" t="s">
        <v>1236</v>
      </c>
      <c r="B10" s="4"/>
      <c r="C10" s="4"/>
      <c r="D10" s="4"/>
    </row>
    <row r="11" spans="1:4" ht="14.25">
      <c r="A11" s="4" t="s">
        <v>1237</v>
      </c>
      <c r="B11" s="4"/>
      <c r="C11" s="18">
        <f>'[2]B02'!$C$69</f>
        <v>251</v>
      </c>
      <c r="D11" s="4"/>
    </row>
    <row r="12" spans="1:4" ht="14.25">
      <c r="A12" s="4" t="s">
        <v>1238</v>
      </c>
      <c r="B12" s="4"/>
      <c r="C12" s="18">
        <f>'[2]B02'!$C$72</f>
        <v>4</v>
      </c>
      <c r="D12" s="4"/>
    </row>
    <row r="13" spans="1:4" ht="14.25">
      <c r="A13" s="4" t="s">
        <v>1239</v>
      </c>
      <c r="B13" s="4"/>
      <c r="C13" s="18">
        <f>'[2]B02'!$C$83</f>
        <v>41185</v>
      </c>
      <c r="D13" s="4"/>
    </row>
    <row r="14" spans="1:4" ht="14.25">
      <c r="A14" s="4" t="s">
        <v>1240</v>
      </c>
      <c r="B14" s="4"/>
      <c r="C14" s="18">
        <f>'[2]B02'!$C$99</f>
        <v>3360</v>
      </c>
      <c r="D14" s="4"/>
    </row>
    <row r="15" s="17" customFormat="1" ht="13.5">
      <c r="A15" s="19" t="s">
        <v>1241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6"/>
  <sheetViews>
    <sheetView showZeros="0" workbookViewId="0" topLeftCell="A25">
      <selection activeCell="C111" sqref="C111"/>
    </sheetView>
  </sheetViews>
  <sheetFormatPr defaultColWidth="9.00390625" defaultRowHeight="14.25"/>
  <cols>
    <col min="1" max="1" width="33.25390625" style="0" customWidth="1"/>
    <col min="2" max="3" width="11.625" style="0" customWidth="1"/>
    <col min="4" max="4" width="20.25390625" style="0" customWidth="1"/>
  </cols>
  <sheetData>
    <row r="1" ht="14.25">
      <c r="A1" t="s">
        <v>1242</v>
      </c>
    </row>
    <row r="2" spans="1:4" ht="14.25">
      <c r="A2" s="3" t="s">
        <v>1243</v>
      </c>
      <c r="B2" s="3"/>
      <c r="C2" s="3"/>
      <c r="D2" s="3"/>
    </row>
    <row r="3" ht="14.25">
      <c r="D3" t="s">
        <v>54</v>
      </c>
    </row>
    <row r="4" spans="1:4" s="1" customFormat="1" ht="28.5">
      <c r="A4" s="8" t="s">
        <v>1244</v>
      </c>
      <c r="B4" s="8" t="s">
        <v>1230</v>
      </c>
      <c r="C4" s="8" t="s">
        <v>1231</v>
      </c>
      <c r="D4" s="8" t="s">
        <v>58</v>
      </c>
    </row>
    <row r="5" spans="1:4" s="1" customFormat="1" ht="14.25">
      <c r="A5" s="8" t="s">
        <v>1245</v>
      </c>
      <c r="B5" s="8"/>
      <c r="C5" s="8">
        <v>189943</v>
      </c>
      <c r="D5" s="8"/>
    </row>
    <row r="6" spans="1:4" ht="14.25">
      <c r="A6" s="8" t="s">
        <v>1232</v>
      </c>
      <c r="B6" s="8"/>
      <c r="C6" s="4">
        <v>48730</v>
      </c>
      <c r="D6" s="4"/>
    </row>
    <row r="7" spans="1:4" ht="14.25">
      <c r="A7" s="8" t="s">
        <v>1246</v>
      </c>
      <c r="B7" s="8"/>
      <c r="C7" s="4">
        <v>12539</v>
      </c>
      <c r="D7" s="4"/>
    </row>
    <row r="8" spans="1:4" ht="14.25">
      <c r="A8" s="8" t="s">
        <v>1247</v>
      </c>
      <c r="B8" s="8"/>
      <c r="C8" s="4">
        <v>7718</v>
      </c>
      <c r="D8" s="4"/>
    </row>
    <row r="9" spans="1:4" ht="14.25">
      <c r="A9" s="8" t="s">
        <v>1248</v>
      </c>
      <c r="B9" s="8"/>
      <c r="C9" s="4">
        <v>6374</v>
      </c>
      <c r="D9" s="4"/>
    </row>
    <row r="10" spans="1:4" ht="14.25">
      <c r="A10" s="8" t="s">
        <v>1249</v>
      </c>
      <c r="B10" s="8"/>
      <c r="C10" s="4">
        <v>3717</v>
      </c>
      <c r="D10" s="4"/>
    </row>
    <row r="11" spans="1:4" ht="14.25">
      <c r="A11" s="8" t="s">
        <v>1250</v>
      </c>
      <c r="B11" s="8"/>
      <c r="C11" s="4">
        <v>0</v>
      </c>
      <c r="D11" s="4"/>
    </row>
    <row r="12" spans="1:4" ht="14.25">
      <c r="A12" s="8" t="s">
        <v>1251</v>
      </c>
      <c r="B12" s="8"/>
      <c r="C12" s="4">
        <v>8170</v>
      </c>
      <c r="D12" s="4"/>
    </row>
    <row r="13" spans="1:4" ht="14.25">
      <c r="A13" s="8" t="s">
        <v>1252</v>
      </c>
      <c r="B13" s="8"/>
      <c r="C13" s="4">
        <v>6955</v>
      </c>
      <c r="D13" s="4"/>
    </row>
    <row r="14" spans="1:4" ht="14.25">
      <c r="A14" s="8" t="s">
        <v>1253</v>
      </c>
      <c r="B14" s="8"/>
      <c r="C14" s="4">
        <v>425</v>
      </c>
      <c r="D14" s="4"/>
    </row>
    <row r="15" spans="1:4" ht="14.25">
      <c r="A15" s="8" t="s">
        <v>1254</v>
      </c>
      <c r="B15" s="8"/>
      <c r="C15" s="4">
        <v>2832</v>
      </c>
      <c r="D15" s="4"/>
    </row>
    <row r="16" spans="1:4" ht="14.25">
      <c r="A16" s="8" t="s">
        <v>1233</v>
      </c>
      <c r="B16" s="8"/>
      <c r="C16" s="4">
        <v>2812</v>
      </c>
      <c r="D16" s="4"/>
    </row>
    <row r="17" spans="1:4" ht="14.25">
      <c r="A17" s="8" t="s">
        <v>1255</v>
      </c>
      <c r="B17" s="8"/>
      <c r="C17" s="4">
        <v>257</v>
      </c>
      <c r="D17" s="4"/>
    </row>
    <row r="18" spans="1:4" ht="14.25">
      <c r="A18" s="8" t="s">
        <v>1256</v>
      </c>
      <c r="B18" s="8"/>
      <c r="C18" s="4">
        <v>50</v>
      </c>
      <c r="D18" s="4"/>
    </row>
    <row r="19" spans="1:4" ht="14.25">
      <c r="A19" s="8" t="s">
        <v>1257</v>
      </c>
      <c r="B19" s="8"/>
      <c r="C19" s="4">
        <v>0</v>
      </c>
      <c r="D19" s="4"/>
    </row>
    <row r="20" spans="1:4" ht="14.25">
      <c r="A20" s="8" t="s">
        <v>1258</v>
      </c>
      <c r="B20" s="8"/>
      <c r="C20" s="4">
        <v>1</v>
      </c>
      <c r="D20" s="4"/>
    </row>
    <row r="21" spans="1:4" ht="14.25">
      <c r="A21" s="8" t="s">
        <v>1259</v>
      </c>
      <c r="B21" s="8"/>
      <c r="C21" s="4">
        <v>9</v>
      </c>
      <c r="D21" s="4"/>
    </row>
    <row r="22" spans="1:4" ht="14.25">
      <c r="A22" s="8" t="s">
        <v>1260</v>
      </c>
      <c r="B22" s="8"/>
      <c r="C22" s="4">
        <v>79</v>
      </c>
      <c r="D22" s="4"/>
    </row>
    <row r="23" spans="1:4" ht="14.25">
      <c r="A23" s="8" t="s">
        <v>1261</v>
      </c>
      <c r="B23" s="8"/>
      <c r="C23" s="4">
        <v>195</v>
      </c>
      <c r="D23" s="4"/>
    </row>
    <row r="24" spans="1:4" ht="14.25">
      <c r="A24" s="8" t="s">
        <v>1262</v>
      </c>
      <c r="B24" s="8"/>
      <c r="C24" s="4">
        <v>0</v>
      </c>
      <c r="D24" s="4"/>
    </row>
    <row r="25" spans="1:4" ht="14.25">
      <c r="A25" s="8" t="s">
        <v>1263</v>
      </c>
      <c r="B25" s="8"/>
      <c r="C25" s="4">
        <v>17</v>
      </c>
      <c r="D25" s="4"/>
    </row>
    <row r="26" spans="1:4" ht="14.25">
      <c r="A26" s="8" t="s">
        <v>1264</v>
      </c>
      <c r="B26" s="8"/>
      <c r="C26" s="4">
        <v>36</v>
      </c>
      <c r="D26" s="4"/>
    </row>
    <row r="27" spans="1:4" ht="14.25">
      <c r="A27" s="8" t="s">
        <v>1265</v>
      </c>
      <c r="B27" s="8"/>
      <c r="C27" s="4">
        <v>1</v>
      </c>
      <c r="D27" s="4"/>
    </row>
    <row r="28" spans="1:4" ht="14.25">
      <c r="A28" s="8" t="s">
        <v>1266</v>
      </c>
      <c r="B28" s="8"/>
      <c r="C28" s="4">
        <v>26</v>
      </c>
      <c r="D28" s="4"/>
    </row>
    <row r="29" spans="1:4" ht="14.25">
      <c r="A29" s="8" t="s">
        <v>1267</v>
      </c>
      <c r="B29" s="8"/>
      <c r="C29" s="4">
        <v>12</v>
      </c>
      <c r="D29" s="4"/>
    </row>
    <row r="30" spans="1:4" ht="14.25">
      <c r="A30" s="8" t="s">
        <v>1268</v>
      </c>
      <c r="B30" s="8"/>
      <c r="C30" s="4">
        <v>2</v>
      </c>
      <c r="D30" s="4"/>
    </row>
    <row r="31" spans="1:4" ht="14.25">
      <c r="A31" s="8" t="s">
        <v>1269</v>
      </c>
      <c r="B31" s="8"/>
      <c r="C31" s="4">
        <v>67</v>
      </c>
      <c r="D31" s="4"/>
    </row>
    <row r="32" spans="1:4" ht="14.25">
      <c r="A32" s="8" t="s">
        <v>1270</v>
      </c>
      <c r="B32" s="8"/>
      <c r="C32" s="4">
        <v>0</v>
      </c>
      <c r="D32" s="4"/>
    </row>
    <row r="33" spans="1:4" ht="14.25">
      <c r="A33" s="8" t="s">
        <v>1271</v>
      </c>
      <c r="B33" s="8"/>
      <c r="C33" s="4">
        <v>110</v>
      </c>
      <c r="D33" s="4"/>
    </row>
    <row r="34" spans="1:4" ht="14.25">
      <c r="A34" s="8" t="s">
        <v>1272</v>
      </c>
      <c r="B34" s="8"/>
      <c r="C34" s="4">
        <v>0</v>
      </c>
      <c r="D34" s="4"/>
    </row>
    <row r="35" spans="1:4" ht="14.25">
      <c r="A35" s="8" t="s">
        <v>1273</v>
      </c>
      <c r="B35" s="8"/>
      <c r="C35" s="4">
        <v>0</v>
      </c>
      <c r="D35" s="4"/>
    </row>
    <row r="36" spans="1:4" ht="14.25">
      <c r="A36" s="8" t="s">
        <v>1274</v>
      </c>
      <c r="B36" s="8"/>
      <c r="C36" s="4">
        <v>489</v>
      </c>
      <c r="D36" s="4"/>
    </row>
    <row r="37" spans="1:4" ht="14.25">
      <c r="A37" s="8" t="s">
        <v>1275</v>
      </c>
      <c r="B37" s="8"/>
      <c r="C37" s="4">
        <v>15</v>
      </c>
      <c r="D37" s="4"/>
    </row>
    <row r="38" spans="1:4" ht="14.25">
      <c r="A38" s="8" t="s">
        <v>1276</v>
      </c>
      <c r="B38" s="8"/>
      <c r="C38" s="4">
        <v>532</v>
      </c>
      <c r="D38" s="4"/>
    </row>
    <row r="39" spans="1:4" ht="14.25">
      <c r="A39" s="8" t="s">
        <v>1277</v>
      </c>
      <c r="B39" s="8"/>
      <c r="C39" s="4">
        <v>0</v>
      </c>
      <c r="D39" s="4"/>
    </row>
    <row r="40" spans="1:4" ht="14.25">
      <c r="A40" s="8" t="s">
        <v>1278</v>
      </c>
      <c r="B40" s="8"/>
      <c r="C40" s="4">
        <v>24</v>
      </c>
      <c r="D40" s="4"/>
    </row>
    <row r="41" spans="1:4" ht="14.25">
      <c r="A41" s="8" t="s">
        <v>1279</v>
      </c>
      <c r="B41" s="8"/>
      <c r="C41" s="4">
        <v>464</v>
      </c>
      <c r="D41" s="4"/>
    </row>
    <row r="42" spans="1:4" ht="14.25">
      <c r="A42" s="8" t="s">
        <v>1280</v>
      </c>
      <c r="B42" s="8"/>
      <c r="C42" s="4">
        <v>22</v>
      </c>
      <c r="D42" s="4"/>
    </row>
    <row r="43" spans="1:4" ht="14.25">
      <c r="A43" s="8" t="s">
        <v>1281</v>
      </c>
      <c r="B43" s="8"/>
      <c r="C43" s="4">
        <v>404</v>
      </c>
      <c r="D43" s="4"/>
    </row>
    <row r="44" spans="1:4" ht="14.25">
      <c r="A44" s="8" t="s">
        <v>1234</v>
      </c>
      <c r="B44" s="8"/>
      <c r="C44" s="4">
        <v>9678</v>
      </c>
      <c r="D44" s="4"/>
    </row>
    <row r="45" spans="1:4" ht="14.25">
      <c r="A45" s="8" t="s">
        <v>1282</v>
      </c>
      <c r="B45" s="8"/>
      <c r="C45" s="4">
        <v>164</v>
      </c>
      <c r="D45" s="4"/>
    </row>
    <row r="46" spans="1:4" ht="14.25">
      <c r="A46" s="8" t="s">
        <v>1283</v>
      </c>
      <c r="B46" s="8"/>
      <c r="C46" s="4">
        <v>0</v>
      </c>
      <c r="D46" s="4"/>
    </row>
    <row r="47" spans="1:4" ht="14.25">
      <c r="A47" s="8" t="s">
        <v>1284</v>
      </c>
      <c r="B47" s="8"/>
      <c r="C47" s="4">
        <v>0</v>
      </c>
      <c r="D47" s="4"/>
    </row>
    <row r="48" spans="1:4" ht="14.25">
      <c r="A48" s="8" t="s">
        <v>1285</v>
      </c>
      <c r="B48" s="8"/>
      <c r="C48" s="4">
        <v>206</v>
      </c>
      <c r="D48" s="4"/>
    </row>
    <row r="49" spans="1:4" ht="14.25">
      <c r="A49" s="8" t="s">
        <v>1286</v>
      </c>
      <c r="B49" s="8"/>
      <c r="C49" s="4">
        <v>184</v>
      </c>
      <c r="D49" s="4"/>
    </row>
    <row r="50" spans="1:4" ht="14.25">
      <c r="A50" s="8" t="s">
        <v>1287</v>
      </c>
      <c r="B50" s="8"/>
      <c r="C50" s="4">
        <v>0</v>
      </c>
      <c r="D50" s="4"/>
    </row>
    <row r="51" spans="1:4" ht="14.25">
      <c r="A51" s="8" t="s">
        <v>1288</v>
      </c>
      <c r="B51" s="8"/>
      <c r="C51" s="4">
        <v>8</v>
      </c>
      <c r="D51" s="4"/>
    </row>
    <row r="52" spans="1:4" ht="14.25">
      <c r="A52" s="8" t="s">
        <v>1289</v>
      </c>
      <c r="B52" s="8"/>
      <c r="C52" s="4">
        <v>0</v>
      </c>
      <c r="D52" s="4"/>
    </row>
    <row r="53" spans="1:4" ht="14.25">
      <c r="A53" s="8" t="s">
        <v>1290</v>
      </c>
      <c r="B53" s="8"/>
      <c r="C53" s="4">
        <v>0</v>
      </c>
      <c r="D53" s="4"/>
    </row>
    <row r="54" spans="1:4" ht="14.25">
      <c r="A54" s="8" t="s">
        <v>1291</v>
      </c>
      <c r="B54" s="8"/>
      <c r="C54" s="4">
        <v>0</v>
      </c>
      <c r="D54" s="4"/>
    </row>
    <row r="55" spans="1:4" ht="14.25">
      <c r="A55" s="8" t="s">
        <v>1292</v>
      </c>
      <c r="B55" s="8"/>
      <c r="C55" s="4">
        <v>3785</v>
      </c>
      <c r="D55" s="4"/>
    </row>
    <row r="56" spans="1:4" ht="14.25">
      <c r="A56" s="8" t="s">
        <v>1293</v>
      </c>
      <c r="B56" s="8"/>
      <c r="C56" s="4">
        <v>1567</v>
      </c>
      <c r="D56" s="4"/>
    </row>
    <row r="57" spans="1:4" ht="14.25">
      <c r="A57" s="8" t="s">
        <v>1294</v>
      </c>
      <c r="B57" s="8"/>
      <c r="C57" s="4">
        <v>2055</v>
      </c>
      <c r="D57" s="4"/>
    </row>
    <row r="58" spans="1:4" ht="14.25">
      <c r="A58" s="8" t="s">
        <v>1295</v>
      </c>
      <c r="B58" s="8"/>
      <c r="C58" s="4">
        <v>0</v>
      </c>
      <c r="D58" s="4"/>
    </row>
    <row r="59" spans="1:4" ht="14.25">
      <c r="A59" s="8" t="s">
        <v>1296</v>
      </c>
      <c r="B59" s="8"/>
      <c r="C59" s="4">
        <v>0</v>
      </c>
      <c r="D59" s="4"/>
    </row>
    <row r="60" spans="1:4" ht="14.25">
      <c r="A60" s="8" t="s">
        <v>1297</v>
      </c>
      <c r="B60" s="8"/>
      <c r="C60" s="4">
        <v>1709</v>
      </c>
      <c r="D60" s="4"/>
    </row>
    <row r="61" spans="1:4" ht="14.25">
      <c r="A61" s="8" t="s">
        <v>1235</v>
      </c>
      <c r="B61" s="8"/>
      <c r="C61" s="4">
        <v>36</v>
      </c>
      <c r="D61" s="4"/>
    </row>
    <row r="62" spans="1:4" ht="14.25">
      <c r="A62" s="8" t="s">
        <v>1298</v>
      </c>
      <c r="B62" s="8"/>
      <c r="C62" s="4">
        <v>0</v>
      </c>
      <c r="D62" s="4"/>
    </row>
    <row r="63" spans="1:4" ht="14.25">
      <c r="A63" s="8" t="s">
        <v>1299</v>
      </c>
      <c r="B63" s="8"/>
      <c r="C63" s="4">
        <v>36</v>
      </c>
      <c r="D63" s="4"/>
    </row>
    <row r="64" spans="1:4" ht="14.25">
      <c r="A64" s="8" t="s">
        <v>1300</v>
      </c>
      <c r="B64" s="8"/>
      <c r="C64" s="4">
        <v>0</v>
      </c>
      <c r="D64" s="4"/>
    </row>
    <row r="65" spans="1:4" ht="14.25">
      <c r="A65" s="8" t="s">
        <v>1301</v>
      </c>
      <c r="B65" s="8"/>
      <c r="C65" s="4">
        <v>0</v>
      </c>
      <c r="D65" s="4"/>
    </row>
    <row r="66" spans="1:4" ht="14.25">
      <c r="A66" s="8" t="s">
        <v>1236</v>
      </c>
      <c r="B66" s="8"/>
      <c r="C66" s="4">
        <v>0</v>
      </c>
      <c r="D66" s="4"/>
    </row>
    <row r="67" spans="1:4" ht="14.25">
      <c r="A67" s="8" t="s">
        <v>1302</v>
      </c>
      <c r="B67" s="8"/>
      <c r="C67" s="4">
        <v>0</v>
      </c>
      <c r="D67" s="4"/>
    </row>
    <row r="68" spans="1:4" ht="14.25">
      <c r="A68" s="8" t="s">
        <v>1303</v>
      </c>
      <c r="B68" s="8"/>
      <c r="C68" s="4">
        <v>0</v>
      </c>
      <c r="D68" s="4"/>
    </row>
    <row r="69" spans="1:4" ht="14.25">
      <c r="A69" s="8" t="s">
        <v>1304</v>
      </c>
      <c r="B69" s="8"/>
      <c r="C69" s="4">
        <v>0</v>
      </c>
      <c r="D69" s="4"/>
    </row>
    <row r="70" spans="1:4" ht="14.25">
      <c r="A70" s="8" t="s">
        <v>1305</v>
      </c>
      <c r="B70" s="8"/>
      <c r="C70" s="4">
        <v>0</v>
      </c>
      <c r="D70" s="4"/>
    </row>
    <row r="71" spans="1:4" ht="14.25">
      <c r="A71" s="8" t="s">
        <v>1306</v>
      </c>
      <c r="B71" s="8"/>
      <c r="C71" s="4">
        <v>0</v>
      </c>
      <c r="D71" s="4"/>
    </row>
    <row r="72" spans="1:4" ht="14.25">
      <c r="A72" s="8" t="s">
        <v>1238</v>
      </c>
      <c r="B72" s="8"/>
      <c r="C72" s="4">
        <v>0</v>
      </c>
      <c r="D72" s="4"/>
    </row>
    <row r="73" spans="1:4" ht="14.25">
      <c r="A73" s="8" t="s">
        <v>1307</v>
      </c>
      <c r="B73" s="8"/>
      <c r="C73" s="4">
        <v>0</v>
      </c>
      <c r="D73" s="4"/>
    </row>
    <row r="74" spans="1:4" ht="14.25">
      <c r="A74" s="8" t="s">
        <v>1308</v>
      </c>
      <c r="B74" s="8"/>
      <c r="C74" s="4">
        <v>0</v>
      </c>
      <c r="D74" s="4"/>
    </row>
    <row r="75" spans="1:4" ht="14.25">
      <c r="A75" s="8" t="s">
        <v>1309</v>
      </c>
      <c r="B75" s="8"/>
      <c r="C75" s="4">
        <v>0</v>
      </c>
      <c r="D75" s="4"/>
    </row>
    <row r="76" spans="1:4" ht="14.25">
      <c r="A76" s="8" t="s">
        <v>1310</v>
      </c>
      <c r="B76" s="8"/>
      <c r="C76" s="4">
        <v>0</v>
      </c>
      <c r="D76" s="4"/>
    </row>
    <row r="77" spans="1:4" ht="14.25">
      <c r="A77" s="8" t="s">
        <v>1311</v>
      </c>
      <c r="B77" s="8"/>
      <c r="C77" s="4">
        <v>0</v>
      </c>
      <c r="D77" s="4"/>
    </row>
    <row r="78" spans="1:4" ht="14.25">
      <c r="A78" s="8" t="s">
        <v>1312</v>
      </c>
      <c r="B78" s="8"/>
      <c r="C78" s="4">
        <v>0</v>
      </c>
      <c r="D78" s="4"/>
    </row>
    <row r="79" spans="1:4" ht="14.25">
      <c r="A79" s="8" t="s">
        <v>1313</v>
      </c>
      <c r="B79" s="8"/>
      <c r="C79" s="4">
        <v>0</v>
      </c>
      <c r="D79" s="4"/>
    </row>
    <row r="80" spans="1:4" ht="14.25">
      <c r="A80" s="8" t="s">
        <v>1314</v>
      </c>
      <c r="B80" s="8"/>
      <c r="C80" s="4">
        <v>0</v>
      </c>
      <c r="D80" s="4"/>
    </row>
    <row r="81" spans="1:4" ht="14.25">
      <c r="A81" s="8" t="s">
        <v>1315</v>
      </c>
      <c r="B81" s="8"/>
      <c r="C81" s="4">
        <v>0</v>
      </c>
      <c r="D81" s="4"/>
    </row>
    <row r="82" spans="1:4" ht="14.25">
      <c r="A82" s="8" t="s">
        <v>1316</v>
      </c>
      <c r="B82" s="8"/>
      <c r="C82" s="4">
        <v>0</v>
      </c>
      <c r="D82" s="4"/>
    </row>
    <row r="83" spans="1:4" ht="14.25">
      <c r="A83" s="8" t="s">
        <v>1239</v>
      </c>
      <c r="B83" s="8"/>
      <c r="C83" s="4">
        <v>24</v>
      </c>
      <c r="D83" s="4"/>
    </row>
    <row r="84" spans="1:4" ht="14.25">
      <c r="A84" s="8" t="s">
        <v>1307</v>
      </c>
      <c r="B84" s="8"/>
      <c r="C84" s="4">
        <v>0</v>
      </c>
      <c r="D84" s="4"/>
    </row>
    <row r="85" spans="1:4" ht="14.25">
      <c r="A85" s="8" t="s">
        <v>1308</v>
      </c>
      <c r="B85" s="8"/>
      <c r="C85" s="4">
        <v>15</v>
      </c>
      <c r="D85" s="4"/>
    </row>
    <row r="86" spans="1:4" ht="14.25">
      <c r="A86" s="8" t="s">
        <v>1309</v>
      </c>
      <c r="B86" s="8"/>
      <c r="C86" s="4">
        <v>8</v>
      </c>
      <c r="D86" s="4"/>
    </row>
    <row r="87" spans="1:4" ht="14.25">
      <c r="A87" s="8" t="s">
        <v>1310</v>
      </c>
      <c r="B87" s="8"/>
      <c r="C87" s="4">
        <v>0</v>
      </c>
      <c r="D87" s="4"/>
    </row>
    <row r="88" spans="1:4" ht="14.25">
      <c r="A88" s="8" t="s">
        <v>1311</v>
      </c>
      <c r="B88" s="8"/>
      <c r="C88" s="4">
        <v>0</v>
      </c>
      <c r="D88" s="4"/>
    </row>
    <row r="89" spans="1:4" ht="14.25">
      <c r="A89" s="8" t="s">
        <v>1312</v>
      </c>
      <c r="B89" s="8"/>
      <c r="C89" s="4">
        <v>1</v>
      </c>
      <c r="D89" s="4"/>
    </row>
    <row r="90" spans="1:4" ht="14.25">
      <c r="A90" s="8" t="s">
        <v>1313</v>
      </c>
      <c r="B90" s="8"/>
      <c r="C90" s="4">
        <v>0</v>
      </c>
      <c r="D90" s="4"/>
    </row>
    <row r="91" spans="1:4" ht="14.25">
      <c r="A91" s="8" t="s">
        <v>1317</v>
      </c>
      <c r="B91" s="8"/>
      <c r="C91" s="4">
        <v>0</v>
      </c>
      <c r="D91" s="4"/>
    </row>
    <row r="92" spans="1:4" ht="14.25">
      <c r="A92" s="8" t="s">
        <v>1318</v>
      </c>
      <c r="B92" s="8"/>
      <c r="C92" s="4">
        <v>0</v>
      </c>
      <c r="D92" s="4"/>
    </row>
    <row r="93" spans="1:4" ht="14.25">
      <c r="A93" s="8" t="s">
        <v>1319</v>
      </c>
      <c r="B93" s="8"/>
      <c r="C93" s="4">
        <v>0</v>
      </c>
      <c r="D93" s="4"/>
    </row>
    <row r="94" spans="1:4" ht="14.25">
      <c r="A94" s="8" t="s">
        <v>1320</v>
      </c>
      <c r="B94" s="8"/>
      <c r="C94" s="4">
        <v>0</v>
      </c>
      <c r="D94" s="4"/>
    </row>
    <row r="95" spans="1:4" ht="14.25">
      <c r="A95" s="8" t="s">
        <v>1314</v>
      </c>
      <c r="B95" s="8"/>
      <c r="C95" s="4">
        <v>0</v>
      </c>
      <c r="D95" s="4"/>
    </row>
    <row r="96" spans="1:4" ht="14.25">
      <c r="A96" s="8" t="s">
        <v>1315</v>
      </c>
      <c r="B96" s="8"/>
      <c r="C96" s="4">
        <v>0</v>
      </c>
      <c r="D96" s="4"/>
    </row>
    <row r="97" spans="1:4" ht="14.25">
      <c r="A97" s="8" t="s">
        <v>1321</v>
      </c>
      <c r="B97" s="8"/>
      <c r="C97" s="4">
        <v>0</v>
      </c>
      <c r="D97" s="4"/>
    </row>
    <row r="98" spans="1:4" ht="14.25">
      <c r="A98" s="8" t="s">
        <v>1322</v>
      </c>
      <c r="B98" s="8"/>
      <c r="C98" s="4">
        <v>0</v>
      </c>
      <c r="D98" s="4"/>
    </row>
    <row r="99" spans="1:4" ht="14.25">
      <c r="A99" s="8" t="s">
        <v>1240</v>
      </c>
      <c r="B99" s="8"/>
      <c r="C99" s="4">
        <v>0</v>
      </c>
      <c r="D99" s="4"/>
    </row>
    <row r="100" spans="1:4" ht="14.25">
      <c r="A100" s="8" t="s">
        <v>1323</v>
      </c>
      <c r="B100" s="8"/>
      <c r="C100" s="4">
        <v>0</v>
      </c>
      <c r="D100" s="4"/>
    </row>
    <row r="101" spans="1:4" ht="14.25">
      <c r="A101" s="8" t="s">
        <v>1324</v>
      </c>
      <c r="B101" s="8"/>
      <c r="C101" s="4">
        <v>0</v>
      </c>
      <c r="D101" s="4"/>
    </row>
    <row r="102" spans="1:4" ht="14.25">
      <c r="A102" s="8" t="s">
        <v>580</v>
      </c>
      <c r="B102" s="8"/>
      <c r="C102" s="4">
        <v>0</v>
      </c>
      <c r="D102" s="4"/>
    </row>
    <row r="103" spans="1:4" ht="14.25">
      <c r="A103" s="8" t="s">
        <v>1325</v>
      </c>
      <c r="B103" s="8"/>
      <c r="C103" s="4">
        <v>0</v>
      </c>
      <c r="D103" s="4"/>
    </row>
    <row r="104" spans="1:4" ht="14.25">
      <c r="A104" s="8" t="s">
        <v>1326</v>
      </c>
      <c r="B104" s="8"/>
      <c r="C104" s="4">
        <v>0</v>
      </c>
      <c r="D104" s="4"/>
    </row>
    <row r="105" spans="1:4" ht="14.25">
      <c r="A105" s="8" t="s">
        <v>1088</v>
      </c>
      <c r="B105" s="8"/>
      <c r="C105" s="4">
        <v>0</v>
      </c>
      <c r="D105" s="4"/>
    </row>
    <row r="106" s="15" customFormat="1" ht="12">
      <c r="A106" s="16" t="s">
        <v>1241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5">
      <selection activeCell="G46" sqref="G46"/>
    </sheetView>
  </sheetViews>
  <sheetFormatPr defaultColWidth="9.00390625" defaultRowHeight="14.25"/>
  <cols>
    <col min="1" max="1" width="39.625" style="0" customWidth="1"/>
  </cols>
  <sheetData>
    <row r="1" ht="14.25">
      <c r="A1" t="s">
        <v>1327</v>
      </c>
    </row>
    <row r="2" spans="1:5" ht="14.25">
      <c r="A2" s="3" t="s">
        <v>1328</v>
      </c>
      <c r="B2" s="3"/>
      <c r="C2" s="3"/>
      <c r="D2" s="3"/>
      <c r="E2" s="3"/>
    </row>
    <row r="4" spans="1:5" ht="14.25">
      <c r="A4" s="4" t="s">
        <v>1329</v>
      </c>
      <c r="B4" s="4" t="s">
        <v>1330</v>
      </c>
      <c r="C4" s="4" t="s">
        <v>1331</v>
      </c>
      <c r="D4" s="4" t="s">
        <v>1331</v>
      </c>
      <c r="E4" s="4" t="s">
        <v>1331</v>
      </c>
    </row>
    <row r="5" spans="1:5" ht="14.25">
      <c r="A5" s="4" t="s">
        <v>1332</v>
      </c>
      <c r="B5" s="4"/>
      <c r="C5" s="4"/>
      <c r="D5" s="4"/>
      <c r="E5" s="4"/>
    </row>
    <row r="6" spans="1:5" ht="14.25">
      <c r="A6" s="4" t="s">
        <v>1333</v>
      </c>
      <c r="B6" s="4"/>
      <c r="C6" s="4"/>
      <c r="D6" s="4"/>
      <c r="E6" s="4"/>
    </row>
    <row r="7" spans="1:5" ht="14.25">
      <c r="A7" s="4" t="s">
        <v>1334</v>
      </c>
      <c r="B7" s="4"/>
      <c r="C7" s="4"/>
      <c r="D7" s="4"/>
      <c r="E7" s="4"/>
    </row>
    <row r="8" spans="1:5" ht="14.25">
      <c r="A8" s="4" t="s">
        <v>1335</v>
      </c>
      <c r="B8" s="4"/>
      <c r="C8" s="4"/>
      <c r="D8" s="4"/>
      <c r="E8" s="4"/>
    </row>
    <row r="9" spans="1:5" ht="14.25">
      <c r="A9" s="4" t="s">
        <v>1336</v>
      </c>
      <c r="B9" s="4"/>
      <c r="C9" s="4"/>
      <c r="D9" s="4"/>
      <c r="E9" s="4"/>
    </row>
    <row r="10" spans="1:5" ht="14.25">
      <c r="A10" s="4" t="s">
        <v>1337</v>
      </c>
      <c r="B10" s="4"/>
      <c r="C10" s="4"/>
      <c r="D10" s="4"/>
      <c r="E10" s="4"/>
    </row>
    <row r="11" spans="1:5" ht="14.25">
      <c r="A11" s="4" t="s">
        <v>1338</v>
      </c>
      <c r="B11" s="4"/>
      <c r="C11" s="4"/>
      <c r="D11" s="4"/>
      <c r="E11" s="4"/>
    </row>
    <row r="12" spans="1:5" ht="14.25">
      <c r="A12" s="4" t="s">
        <v>1339</v>
      </c>
      <c r="B12" s="4"/>
      <c r="C12" s="4"/>
      <c r="D12" s="4"/>
      <c r="E12" s="4"/>
    </row>
    <row r="13" spans="1:5" ht="14.25">
      <c r="A13" s="4" t="s">
        <v>1340</v>
      </c>
      <c r="B13" s="4"/>
      <c r="C13" s="4"/>
      <c r="D13" s="4"/>
      <c r="E13" s="4"/>
    </row>
    <row r="14" spans="1:5" ht="14.25">
      <c r="A14" s="4" t="s">
        <v>1341</v>
      </c>
      <c r="B14" s="4"/>
      <c r="C14" s="4"/>
      <c r="D14" s="4"/>
      <c r="E14" s="4"/>
    </row>
    <row r="15" spans="1:5" ht="14.25">
      <c r="A15" s="4" t="s">
        <v>1342</v>
      </c>
      <c r="B15" s="4"/>
      <c r="C15" s="4"/>
      <c r="D15" s="4"/>
      <c r="E15" s="4"/>
    </row>
    <row r="16" spans="1:5" ht="14.25">
      <c r="A16" s="4" t="s">
        <v>1343</v>
      </c>
      <c r="B16" s="4"/>
      <c r="C16" s="4"/>
      <c r="D16" s="4"/>
      <c r="E16" s="4"/>
    </row>
    <row r="17" spans="1:5" ht="14.25">
      <c r="A17" s="4" t="s">
        <v>1344</v>
      </c>
      <c r="B17" s="4"/>
      <c r="C17" s="4"/>
      <c r="D17" s="4"/>
      <c r="E17" s="4"/>
    </row>
    <row r="18" spans="1:5" ht="14.25">
      <c r="A18" s="4" t="s">
        <v>1345</v>
      </c>
      <c r="B18" s="4"/>
      <c r="C18" s="4"/>
      <c r="D18" s="4"/>
      <c r="E18" s="4"/>
    </row>
    <row r="19" spans="1:5" ht="14.25">
      <c r="A19" s="4" t="s">
        <v>1346</v>
      </c>
      <c r="B19" s="4"/>
      <c r="C19" s="4"/>
      <c r="D19" s="4"/>
      <c r="E19" s="4"/>
    </row>
    <row r="20" spans="1:5" ht="14.25">
      <c r="A20" s="4" t="s">
        <v>1347</v>
      </c>
      <c r="B20" s="4"/>
      <c r="C20" s="4"/>
      <c r="D20" s="4"/>
      <c r="E20" s="4"/>
    </row>
    <row r="21" spans="1:5" ht="14.25">
      <c r="A21" s="4" t="s">
        <v>1348</v>
      </c>
      <c r="B21" s="4"/>
      <c r="C21" s="4"/>
      <c r="D21" s="4"/>
      <c r="E21" s="4"/>
    </row>
    <row r="22" spans="1:5" ht="14.25">
      <c r="A22" s="4" t="s">
        <v>1349</v>
      </c>
      <c r="B22" s="4"/>
      <c r="C22" s="4"/>
      <c r="D22" s="4"/>
      <c r="E22" s="4"/>
    </row>
    <row r="23" spans="1:5" ht="14.25">
      <c r="A23" s="4" t="s">
        <v>1350</v>
      </c>
      <c r="B23" s="4"/>
      <c r="C23" s="4"/>
      <c r="D23" s="4"/>
      <c r="E23" s="4"/>
    </row>
    <row r="24" spans="1:5" ht="14.25">
      <c r="A24" s="4" t="s">
        <v>1351</v>
      </c>
      <c r="B24" s="4"/>
      <c r="C24" s="4"/>
      <c r="D24" s="4"/>
      <c r="E24" s="4"/>
    </row>
    <row r="25" spans="1:5" ht="14.25">
      <c r="A25" s="4" t="s">
        <v>1352</v>
      </c>
      <c r="B25" s="4"/>
      <c r="C25" s="4"/>
      <c r="D25" s="4"/>
      <c r="E25" s="4"/>
    </row>
    <row r="26" spans="1:5" ht="14.25">
      <c r="A26" s="4" t="s">
        <v>1353</v>
      </c>
      <c r="B26" s="4"/>
      <c r="C26" s="4"/>
      <c r="D26" s="4"/>
      <c r="E26" s="4"/>
    </row>
    <row r="27" spans="1:5" ht="14.25">
      <c r="A27" s="4" t="s">
        <v>1354</v>
      </c>
      <c r="B27" s="4"/>
      <c r="C27" s="4"/>
      <c r="D27" s="4"/>
      <c r="E27" s="4"/>
    </row>
    <row r="28" spans="1:5" ht="14.25">
      <c r="A28" s="4" t="s">
        <v>1355</v>
      </c>
      <c r="B28" s="4"/>
      <c r="C28" s="4"/>
      <c r="D28" s="4"/>
      <c r="E28" s="4"/>
    </row>
    <row r="29" spans="1:5" ht="14.25">
      <c r="A29" s="4" t="s">
        <v>1356</v>
      </c>
      <c r="B29" s="4"/>
      <c r="C29" s="4"/>
      <c r="D29" s="4"/>
      <c r="E29" s="4"/>
    </row>
    <row r="30" spans="1:5" ht="14.25">
      <c r="A30" s="4" t="s">
        <v>1357</v>
      </c>
      <c r="B30" s="4"/>
      <c r="C30" s="4"/>
      <c r="D30" s="4"/>
      <c r="E30" s="4"/>
    </row>
    <row r="31" spans="1:5" ht="14.25">
      <c r="A31" s="4" t="s">
        <v>1358</v>
      </c>
      <c r="B31" s="4"/>
      <c r="C31" s="4"/>
      <c r="D31" s="4"/>
      <c r="E31" s="4"/>
    </row>
    <row r="32" spans="1:5" ht="14.25">
      <c r="A32" s="4" t="s">
        <v>1359</v>
      </c>
      <c r="B32" s="4"/>
      <c r="C32" s="4"/>
      <c r="D32" s="4"/>
      <c r="E32" s="4"/>
    </row>
    <row r="33" spans="1:5" ht="14.25">
      <c r="A33" s="4" t="s">
        <v>1360</v>
      </c>
      <c r="B33" s="4"/>
      <c r="C33" s="4"/>
      <c r="D33" s="4"/>
      <c r="E33" s="4"/>
    </row>
    <row r="34" spans="1:5" ht="14.25">
      <c r="A34" s="4" t="s">
        <v>1361</v>
      </c>
      <c r="B34" s="4"/>
      <c r="C34" s="4"/>
      <c r="D34" s="4"/>
      <c r="E34" s="4"/>
    </row>
    <row r="35" spans="1:5" ht="14.25">
      <c r="A35" s="4" t="s">
        <v>1362</v>
      </c>
      <c r="B35" s="4"/>
      <c r="C35" s="4"/>
      <c r="D35" s="4"/>
      <c r="E35" s="4"/>
    </row>
    <row r="36" spans="1:5" ht="14.25">
      <c r="A36" s="4" t="s">
        <v>1363</v>
      </c>
      <c r="B36" s="4"/>
      <c r="C36" s="4"/>
      <c r="D36" s="4"/>
      <c r="E36" s="4"/>
    </row>
    <row r="37" spans="1:5" ht="14.25">
      <c r="A37" s="4" t="s">
        <v>1364</v>
      </c>
      <c r="B37" s="4"/>
      <c r="C37" s="4"/>
      <c r="D37" s="4"/>
      <c r="E37" s="4"/>
    </row>
    <row r="38" spans="1:5" ht="14.25">
      <c r="A38" s="4" t="s">
        <v>1365</v>
      </c>
      <c r="B38" s="4"/>
      <c r="C38" s="4"/>
      <c r="D38" s="4"/>
      <c r="E38" s="4"/>
    </row>
    <row r="39" spans="1:5" ht="14.25">
      <c r="A39" s="4" t="s">
        <v>1366</v>
      </c>
      <c r="B39" s="4"/>
      <c r="C39" s="4"/>
      <c r="D39" s="4"/>
      <c r="E39" s="4"/>
    </row>
    <row r="40" spans="1:5" ht="14.25">
      <c r="A40" s="4" t="s">
        <v>1367</v>
      </c>
      <c r="B40" s="4"/>
      <c r="C40" s="4"/>
      <c r="D40" s="4"/>
      <c r="E40" s="4"/>
    </row>
    <row r="41" spans="1:5" ht="14.25">
      <c r="A41" s="4" t="s">
        <v>1368</v>
      </c>
      <c r="B41" s="4"/>
      <c r="C41" s="4"/>
      <c r="D41" s="4"/>
      <c r="E41" s="4"/>
    </row>
    <row r="42" spans="1:5" ht="14.25">
      <c r="A42" s="4" t="s">
        <v>1369</v>
      </c>
      <c r="B42" s="4"/>
      <c r="C42" s="4"/>
      <c r="D42" s="4"/>
      <c r="E42" s="4"/>
    </row>
    <row r="43" spans="1:5" ht="14.25">
      <c r="A43" s="4" t="s">
        <v>1370</v>
      </c>
      <c r="B43" s="4"/>
      <c r="C43" s="4"/>
      <c r="D43" s="4"/>
      <c r="E43" s="4"/>
    </row>
    <row r="44" spans="1:5" ht="14.25">
      <c r="A44" s="4" t="s">
        <v>1371</v>
      </c>
      <c r="B44" s="4"/>
      <c r="C44" s="4"/>
      <c r="D44" s="4"/>
      <c r="E44" s="4"/>
    </row>
    <row r="45" spans="1:5" ht="14.25">
      <c r="A45" s="4" t="s">
        <v>1372</v>
      </c>
      <c r="B45" s="4"/>
      <c r="C45" s="4"/>
      <c r="D45" s="4"/>
      <c r="E45" s="4"/>
    </row>
    <row r="46" spans="1:5" ht="77.25" customHeight="1">
      <c r="A46" s="7" t="s">
        <v>1373</v>
      </c>
      <c r="B46" s="7"/>
      <c r="C46" s="7"/>
      <c r="D46" s="7"/>
      <c r="E46" s="7"/>
    </row>
  </sheetData>
  <sheetProtection/>
  <mergeCells count="2">
    <mergeCell ref="A2:E2"/>
    <mergeCell ref="A46:E46"/>
  </mergeCells>
  <printOptions/>
  <pageMargins left="0.75" right="0.75" top="1" bottom="0.31" header="0.5" footer="0.2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2018-06-22T02:52:51Z</cp:lastPrinted>
  <dcterms:created xsi:type="dcterms:W3CDTF">2018-06-22T00:08:25Z</dcterms:created>
  <dcterms:modified xsi:type="dcterms:W3CDTF">2018-09-07T08:14:03Z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