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<sst xmlns="http://schemas.openxmlformats.org/spreadsheetml/2006/main" count="69" uniqueCount="30">
  <si>
    <t>2017年度台江区“三公”经费公共财政拨款支出情况表</t>
  </si>
  <si>
    <t>编制单位：台江区财政局</t>
  </si>
  <si>
    <t>金额单位：万元</t>
  </si>
  <si>
    <t>项  目</t>
  </si>
  <si>
    <t>统计数</t>
  </si>
  <si>
    <t>一、“三公”经费支出</t>
  </si>
  <si>
    <t>—</t>
  </si>
  <si>
    <t>（一）支出合计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</si>
  <si>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</si>
  <si>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</si>
  <si>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</si>
  <si>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</si>
  <si>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</si>
  <si>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</si>
  <si>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</si>
  <si>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/>
  </si>
  <si>
    <t xml:space="preserve">    （2）国（境）外接待费</t>
  </si>
  <si>
    <t>（二）相关统计数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</si>
  <si>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</si>
  <si>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</si>
  <si>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</si>
  <si>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</si>
  <si>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</si>
  <si>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</si>
  <si>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</si>
  <si>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</si>
  <si>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</si>
  <si>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</si>
  <si>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2017年度台江区区本级“三公”经费公共财政拨款支出情况表</t>
  </si>
  <si>
    <t>扣除两院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</si>
</sst>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47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仿宋_GB2312"/>
      <family val="3"/>
    </font>
    <font>
      <sz val="12"/>
      <color indexed="8"/>
      <name val="仿宋_GB2312"/>
      <family val="3"/>
    </font>
    <font>
      <b/>
      <sz val="18"/>
      <color indexed="8"/>
      <name val="宋体"/>
      <family val="0"/>
    </font>
    <font>
      <sz val="14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3" fontId="5" fillId="0" borderId="12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3" sqref="A3"/>
    </sheetView>
  </sheetViews>
  <sheetFormatPr defaultColWidth="9.140625" defaultRowHeight="16.5" customHeight="1"/>
  <cols>
    <col min="1" max="1" width="42.8515625" style="0" customWidth="1"/>
    <col min="2" max="2" width="26.8515625" style="1" customWidth="1"/>
  </cols>
  <sheetData>
    <row r="1" spans="1:2" ht="57" customHeight="1">
      <c r="A1" s="4" t="s">
        <v>0</v>
      </c>
      <c r="B1" s="4"/>
    </row>
    <row r="2" spans="1:2" ht="16.5" customHeight="1">
      <c r="A2" s="5" t="s">
        <v>1</v>
      </c>
      <c r="B2" s="6" t="s">
        <v>2</v>
      </c>
    </row>
    <row r="3" spans="1:2" ht="28.5" customHeight="1">
      <c r="A3" s="19" t="s">
        <v>3</v>
      </c>
      <c r="B3" s="20" t="s">
        <v>4</v>
      </c>
    </row>
    <row r="4" spans="1:2" ht="16.5" customHeight="1">
      <c r="A4" s="21" t="s">
        <v>5</v>
      </c>
      <c r="B4" s="22" t="s">
        <v>6</v>
      </c>
    </row>
    <row r="5" spans="1:2" ht="16.5" customHeight="1">
      <c r="A5" s="21" t="s">
        <v>7</v>
      </c>
      <c r="B5" s="23">
        <v>272.44</v>
      </c>
    </row>
    <row r="6" spans="1:2" ht="16.5" customHeight="1">
      <c r="A6" s="21" t="s">
        <v>8</v>
      </c>
      <c r="B6" s="23">
        <v>7.9</v>
      </c>
    </row>
    <row r="7" spans="1:2" ht="16.5" customHeight="1">
      <c r="A7" s="21" t="s">
        <v>9</v>
      </c>
      <c r="B7" s="23">
        <v>255.76</v>
      </c>
    </row>
    <row r="8" spans="1:2" ht="16.5" customHeight="1">
      <c r="A8" s="21" t="s">
        <v>10</v>
      </c>
      <c r="B8" s="23">
        <v>53.03</v>
      </c>
    </row>
    <row r="9" spans="1:2" ht="16.5" customHeight="1">
      <c r="A9" s="21" t="s">
        <v>11</v>
      </c>
      <c r="B9" s="23">
        <v>202.73</v>
      </c>
    </row>
    <row r="10" spans="1:2" ht="16.5" customHeight="1">
      <c r="A10" s="21" t="s">
        <v>12</v>
      </c>
      <c r="B10" s="23">
        <v>8.78</v>
      </c>
    </row>
    <row r="11" spans="1:2" ht="16.5" customHeight="1">
      <c r="A11" s="21" t="s">
        <v>13</v>
      </c>
      <c r="B11" s="23">
        <v>8.78</v>
      </c>
    </row>
    <row r="12" spans="1:2" ht="16.5" customHeight="1">
      <c r="A12" s="21" t="s">
        <v>14</v>
      </c>
      <c r="B12" s="22" t="s">
        <v>15</v>
      </c>
    </row>
    <row r="13" spans="1:2" ht="16.5" customHeight="1">
      <c r="A13" s="21" t="s">
        <v>16</v>
      </c>
      <c r="B13" s="22" t="s">
        <v>15</v>
      </c>
    </row>
    <row r="14" spans="1:2" ht="16.5" customHeight="1">
      <c r="A14" s="9" t="s">
        <v>17</v>
      </c>
      <c r="B14" s="10" t="s">
        <v>6</v>
      </c>
    </row>
    <row r="15" spans="1:2" ht="16.5" customHeight="1">
      <c r="A15" s="9" t="s">
        <v>18</v>
      </c>
      <c r="B15" s="15">
        <v>2</v>
      </c>
    </row>
    <row r="16" spans="1:2" ht="16.5" customHeight="1">
      <c r="A16" s="9" t="s">
        <v>19</v>
      </c>
      <c r="B16" s="15">
        <v>5</v>
      </c>
    </row>
    <row r="17" spans="1:2" ht="16.5" customHeight="1">
      <c r="A17" s="9" t="s">
        <v>20</v>
      </c>
      <c r="B17" s="15">
        <v>4</v>
      </c>
    </row>
    <row r="18" spans="1:2" ht="16.5" customHeight="1">
      <c r="A18" s="9" t="s">
        <v>21</v>
      </c>
      <c r="B18" s="15">
        <v>119</v>
      </c>
    </row>
    <row r="19" spans="1:2" ht="16.5" customHeight="1">
      <c r="A19" s="9" t="s">
        <v>22</v>
      </c>
      <c r="B19" s="15">
        <v>35</v>
      </c>
    </row>
    <row r="20" spans="1:2" ht="16.5" customHeight="1">
      <c r="A20" s="9" t="s">
        <v>23</v>
      </c>
      <c r="B20" s="10" t="s">
        <v>15</v>
      </c>
    </row>
    <row r="21" spans="1:2" ht="16.5" customHeight="1">
      <c r="A21" s="9" t="s">
        <v>24</v>
      </c>
      <c r="B21" s="15">
        <v>749</v>
      </c>
    </row>
    <row r="22" spans="1:2" ht="16.5" customHeight="1">
      <c r="A22" s="9" t="s">
        <v>25</v>
      </c>
      <c r="B22" s="10" t="s">
        <v>15</v>
      </c>
    </row>
    <row r="23" spans="1:2" ht="16.5" customHeight="1">
      <c r="A23" s="9" t="s">
        <v>26</v>
      </c>
      <c r="B23" s="10" t="s">
        <v>15</v>
      </c>
    </row>
    <row r="24" spans="1:2" ht="16.5" customHeight="1">
      <c r="A24" s="16" t="s">
        <v>27</v>
      </c>
      <c r="B24" s="17" t="s">
        <v>15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5" sqref="A5"/>
    </sheetView>
  </sheetViews>
  <sheetFormatPr defaultColWidth="9.140625" defaultRowHeight="16.5" customHeight="1"/>
  <cols>
    <col min="1" max="1" width="42.8515625" style="0" customWidth="1"/>
    <col min="2" max="2" width="26.8515625" style="1" customWidth="1"/>
    <col min="3" max="3" width="9.7109375" style="0" bestFit="1" customWidth="1"/>
    <col min="5" max="5" width="14.00390625" style="2" bestFit="1" customWidth="1"/>
    <col min="10" max="10" width="9.140625" style="3" customWidth="1"/>
    <col min="13" max="13" width="14.00390625" style="0" bestFit="1" customWidth="1"/>
  </cols>
  <sheetData>
    <row r="1" spans="1:2" ht="57" customHeight="1">
      <c r="A1" s="4" t="s">
        <v>28</v>
      </c>
      <c r="B1" s="4"/>
    </row>
    <row r="2" spans="1:2" ht="16.5" customHeight="1">
      <c r="A2" s="5" t="s">
        <v>1</v>
      </c>
      <c r="B2" s="6" t="s">
        <v>2</v>
      </c>
    </row>
    <row r="3" spans="1:2" ht="28.5" customHeight="1">
      <c r="A3" s="7" t="s">
        <v>3</v>
      </c>
      <c r="B3" s="8" t="s">
        <v>4</v>
      </c>
    </row>
    <row r="4" spans="1:13" ht="16.5" customHeight="1">
      <c r="A4" s="9" t="s">
        <v>5</v>
      </c>
      <c r="B4" s="10" t="s">
        <v>6</v>
      </c>
      <c r="G4" s="11" t="s">
        <v>29</v>
      </c>
      <c r="H4" s="11"/>
      <c r="I4" s="11"/>
      <c r="J4" s="11"/>
      <c r="K4" s="11"/>
      <c r="L4" s="11"/>
      <c r="M4" s="11"/>
    </row>
    <row r="5" spans="1:13" ht="16.5" customHeight="1">
      <c r="A5" s="9" t="s">
        <v>7</v>
      </c>
      <c r="B5" s="12">
        <v>272.44</v>
      </c>
      <c r="C5" s="13">
        <v>623.15</v>
      </c>
      <c r="D5" s="13">
        <f>B5-C5</f>
        <v>-350.71</v>
      </c>
      <c r="E5" s="14">
        <f>D5/C5</f>
        <v>-0.562801893605071</v>
      </c>
      <c r="F5" s="13"/>
      <c r="G5" s="13">
        <v>623.15</v>
      </c>
      <c r="H5" s="13">
        <f>H6+H7+H10</f>
        <v>21.69</v>
      </c>
      <c r="I5" s="13">
        <f>I6+I7+I10</f>
        <v>35.75</v>
      </c>
      <c r="J5" s="18">
        <f>G5-H5-I5</f>
        <v>565.7099999999999</v>
      </c>
      <c r="K5" s="13"/>
      <c r="L5" s="13">
        <f>B5-J5</f>
        <v>-293.2699999999999</v>
      </c>
      <c r="M5" s="14">
        <f>L5/J5</f>
        <v>-0.5184104930087854</v>
      </c>
    </row>
    <row r="6" spans="1:13" ht="16.5" customHeight="1">
      <c r="A6" s="9" t="s">
        <v>8</v>
      </c>
      <c r="B6" s="12">
        <v>7.9</v>
      </c>
      <c r="C6" s="13">
        <v>34.53</v>
      </c>
      <c r="D6" s="13">
        <f aca="true" t="shared" si="0" ref="D6:D11">B6-C6</f>
        <v>-26.630000000000003</v>
      </c>
      <c r="E6" s="14">
        <f aca="true" t="shared" si="1" ref="E6:E11">D6/C6</f>
        <v>-0.7712134375905011</v>
      </c>
      <c r="F6" s="13"/>
      <c r="G6" s="13">
        <v>34.53</v>
      </c>
      <c r="H6" s="13">
        <v>0</v>
      </c>
      <c r="I6" s="13">
        <v>6.28</v>
      </c>
      <c r="J6" s="18">
        <f aca="true" t="shared" si="2" ref="J6:J11">G6-H6-I6</f>
        <v>28.25</v>
      </c>
      <c r="K6" s="13"/>
      <c r="L6" s="13">
        <f aca="true" t="shared" si="3" ref="L6:L11">B6-J6</f>
        <v>-20.35</v>
      </c>
      <c r="M6" s="14">
        <f aca="true" t="shared" si="4" ref="M6:M11">L6/J6</f>
        <v>-0.720353982300885</v>
      </c>
    </row>
    <row r="7" spans="1:13" ht="16.5" customHeight="1">
      <c r="A7" s="9" t="s">
        <v>9</v>
      </c>
      <c r="B7" s="12">
        <v>255.76</v>
      </c>
      <c r="C7" s="13">
        <v>576.68</v>
      </c>
      <c r="D7" s="13">
        <f t="shared" si="0"/>
        <v>-320.91999999999996</v>
      </c>
      <c r="E7" s="14">
        <f t="shared" si="1"/>
        <v>-0.5564958035652354</v>
      </c>
      <c r="F7" s="13"/>
      <c r="G7" s="13">
        <v>576.68</v>
      </c>
      <c r="H7" s="13">
        <f>SUM(H8:H9)</f>
        <v>21.69</v>
      </c>
      <c r="I7" s="13">
        <f>SUM(I8:I9)</f>
        <v>29.17</v>
      </c>
      <c r="J7" s="18">
        <f t="shared" si="2"/>
        <v>525.8199999999999</v>
      </c>
      <c r="K7" s="13"/>
      <c r="L7" s="13">
        <f t="shared" si="3"/>
        <v>-270.05999999999995</v>
      </c>
      <c r="M7" s="14">
        <f t="shared" si="4"/>
        <v>-0.5135978091362062</v>
      </c>
    </row>
    <row r="8" spans="1:13" ht="16.5" customHeight="1">
      <c r="A8" s="9" t="s">
        <v>10</v>
      </c>
      <c r="B8" s="12">
        <v>53.03</v>
      </c>
      <c r="C8" s="13">
        <v>151.2</v>
      </c>
      <c r="D8" s="13">
        <f t="shared" si="0"/>
        <v>-98.16999999999999</v>
      </c>
      <c r="E8" s="14">
        <f t="shared" si="1"/>
        <v>-0.6492724867724867</v>
      </c>
      <c r="F8" s="13"/>
      <c r="G8" s="13">
        <v>151.2</v>
      </c>
      <c r="H8" s="13">
        <v>0</v>
      </c>
      <c r="I8" s="13">
        <v>0</v>
      </c>
      <c r="J8" s="18">
        <f t="shared" si="2"/>
        <v>151.2</v>
      </c>
      <c r="K8" s="13"/>
      <c r="L8" s="13">
        <f t="shared" si="3"/>
        <v>-98.16999999999999</v>
      </c>
      <c r="M8" s="14">
        <f t="shared" si="4"/>
        <v>-0.6492724867724867</v>
      </c>
    </row>
    <row r="9" spans="1:13" ht="16.5" customHeight="1">
      <c r="A9" s="9" t="s">
        <v>11</v>
      </c>
      <c r="B9" s="12">
        <v>202.73</v>
      </c>
      <c r="C9" s="13">
        <v>425.48</v>
      </c>
      <c r="D9" s="13">
        <f t="shared" si="0"/>
        <v>-222.75000000000003</v>
      </c>
      <c r="E9" s="14">
        <f t="shared" si="1"/>
        <v>-0.5235263702171665</v>
      </c>
      <c r="F9" s="13"/>
      <c r="G9" s="13">
        <v>425.48</v>
      </c>
      <c r="H9" s="13">
        <v>21.69</v>
      </c>
      <c r="I9" s="13">
        <v>29.17</v>
      </c>
      <c r="J9" s="18">
        <f t="shared" si="2"/>
        <v>374.62</v>
      </c>
      <c r="K9" s="13"/>
      <c r="L9" s="13">
        <f t="shared" si="3"/>
        <v>-171.89000000000001</v>
      </c>
      <c r="M9" s="14">
        <f t="shared" si="4"/>
        <v>-0.45883828946665955</v>
      </c>
    </row>
    <row r="10" spans="1:13" ht="16.5" customHeight="1">
      <c r="A10" s="9" t="s">
        <v>12</v>
      </c>
      <c r="B10" s="12">
        <v>8.78</v>
      </c>
      <c r="C10" s="13">
        <v>11.94</v>
      </c>
      <c r="D10" s="13">
        <f t="shared" si="0"/>
        <v>-3.16</v>
      </c>
      <c r="E10" s="14">
        <f t="shared" si="1"/>
        <v>-0.2646566164154104</v>
      </c>
      <c r="F10" s="13"/>
      <c r="G10" s="13">
        <v>11.94</v>
      </c>
      <c r="H10" s="13">
        <f>SUM(H11)</f>
        <v>0</v>
      </c>
      <c r="I10" s="13">
        <f>SUM(I11)</f>
        <v>0.3</v>
      </c>
      <c r="J10" s="18">
        <f t="shared" si="2"/>
        <v>11.639999999999999</v>
      </c>
      <c r="K10" s="13"/>
      <c r="L10" s="13">
        <f t="shared" si="3"/>
        <v>-2.8599999999999994</v>
      </c>
      <c r="M10" s="14">
        <f t="shared" si="4"/>
        <v>-0.24570446735395188</v>
      </c>
    </row>
    <row r="11" spans="1:13" ht="16.5" customHeight="1">
      <c r="A11" s="9" t="s">
        <v>13</v>
      </c>
      <c r="B11" s="12">
        <v>8.78</v>
      </c>
      <c r="C11" s="13">
        <v>11.94</v>
      </c>
      <c r="D11" s="13">
        <f t="shared" si="0"/>
        <v>-3.16</v>
      </c>
      <c r="E11" s="14">
        <f t="shared" si="1"/>
        <v>-0.2646566164154104</v>
      </c>
      <c r="F11" s="13"/>
      <c r="G11" s="13">
        <v>11.94</v>
      </c>
      <c r="H11" s="13">
        <v>0</v>
      </c>
      <c r="I11" s="13">
        <v>0.3</v>
      </c>
      <c r="J11" s="18">
        <f t="shared" si="2"/>
        <v>11.639999999999999</v>
      </c>
      <c r="K11" s="13"/>
      <c r="L11" s="13">
        <f t="shared" si="3"/>
        <v>-2.8599999999999994</v>
      </c>
      <c r="M11" s="14">
        <f t="shared" si="4"/>
        <v>-0.24570446735395188</v>
      </c>
    </row>
    <row r="12" spans="1:2" ht="16.5" customHeight="1">
      <c r="A12" s="9" t="s">
        <v>14</v>
      </c>
      <c r="B12" s="10" t="s">
        <v>15</v>
      </c>
    </row>
    <row r="13" spans="1:2" ht="16.5" customHeight="1">
      <c r="A13" s="9" t="s">
        <v>16</v>
      </c>
      <c r="B13" s="10" t="s">
        <v>15</v>
      </c>
    </row>
    <row r="14" spans="1:2" ht="16.5" customHeight="1">
      <c r="A14" s="9" t="s">
        <v>17</v>
      </c>
      <c r="B14" s="10" t="s">
        <v>6</v>
      </c>
    </row>
    <row r="15" spans="1:2" ht="16.5" customHeight="1">
      <c r="A15" s="9" t="s">
        <v>18</v>
      </c>
      <c r="B15" s="15">
        <v>2</v>
      </c>
    </row>
    <row r="16" spans="1:2" ht="16.5" customHeight="1">
      <c r="A16" s="9" t="s">
        <v>19</v>
      </c>
      <c r="B16" s="15">
        <v>5</v>
      </c>
    </row>
    <row r="17" spans="1:2" ht="16.5" customHeight="1">
      <c r="A17" s="9" t="s">
        <v>20</v>
      </c>
      <c r="B17" s="15">
        <v>4</v>
      </c>
    </row>
    <row r="18" spans="1:2" ht="16.5" customHeight="1">
      <c r="A18" s="9" t="s">
        <v>21</v>
      </c>
      <c r="B18" s="15">
        <v>119</v>
      </c>
    </row>
    <row r="19" spans="1:2" ht="16.5" customHeight="1">
      <c r="A19" s="9" t="s">
        <v>22</v>
      </c>
      <c r="B19" s="15">
        <v>35</v>
      </c>
    </row>
    <row r="20" spans="1:2" ht="16.5" customHeight="1">
      <c r="A20" s="9" t="s">
        <v>23</v>
      </c>
      <c r="B20" s="10" t="s">
        <v>15</v>
      </c>
    </row>
    <row r="21" spans="1:2" ht="16.5" customHeight="1">
      <c r="A21" s="9" t="s">
        <v>24</v>
      </c>
      <c r="B21" s="15">
        <v>749</v>
      </c>
    </row>
    <row r="22" spans="1:2" ht="16.5" customHeight="1">
      <c r="A22" s="9" t="s">
        <v>25</v>
      </c>
      <c r="B22" s="10" t="s">
        <v>15</v>
      </c>
    </row>
    <row r="23" spans="1:2" ht="16.5" customHeight="1">
      <c r="A23" s="9" t="s">
        <v>26</v>
      </c>
      <c r="B23" s="10" t="s">
        <v>15</v>
      </c>
    </row>
    <row r="24" spans="1:2" ht="16.5" customHeight="1">
      <c r="A24" s="16" t="s">
        <v>27</v>
      </c>
      <c r="B24" s="17" t="s">
        <v>15</v>
      </c>
    </row>
  </sheetData>
  <sheetProtection/>
  <mergeCells count="2">
    <mergeCell ref="A1:B1"/>
    <mergeCell ref="G4:M4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2018-09-28T02:59:30Z</dcterms:created>
  <dcterms:modified xsi:type="dcterms:W3CDTF">2018-11-07T03:13:25Z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