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2021清单" sheetId="1" r:id="rId1"/>
    <sheet name="2020清单" sheetId="2" state="hidden" r:id="rId2"/>
    <sheet name="2020进展" sheetId="3" state="hidden" r:id="rId3"/>
  </sheets>
  <definedNames>
    <definedName name="_xlnm._FilterDatabase" localSheetId="0" hidden="1">'2021清单'!$B$3:$HJ$105</definedName>
    <definedName name="_xlnm.Print_Titles" localSheetId="0">'2021清单'!$2:$2</definedName>
  </definedNames>
  <calcPr calcId="144525"/>
</workbook>
</file>

<file path=xl/sharedStrings.xml><?xml version="1.0" encoding="utf-8"?>
<sst xmlns="http://schemas.openxmlformats.org/spreadsheetml/2006/main" count="1916" uniqueCount="631">
  <si>
    <t>台江区2021年重点建设项目表</t>
  </si>
  <si>
    <t>序号</t>
  </si>
  <si>
    <t>项目名称</t>
  </si>
  <si>
    <t>一、在建（共31项）</t>
  </si>
  <si>
    <t>海峡电子商务产业基地三期</t>
  </si>
  <si>
    <t>中捷大楼</t>
  </si>
  <si>
    <t>中国宝武（福建）区域商务研发中心</t>
  </si>
  <si>
    <t>海荣大厦</t>
  </si>
  <si>
    <t>福州市东南区水厂工艺改造工程</t>
  </si>
  <si>
    <t>凯森鳌峰智能服务区</t>
  </si>
  <si>
    <t>上下杭历史文化街区X4地块</t>
  </si>
  <si>
    <t>上下杭历史文化街区文保单位及文物点保护修复工程</t>
  </si>
  <si>
    <t>隆平路金银里步行街建设项目</t>
  </si>
  <si>
    <t>南山纵横·瀛洲府</t>
  </si>
  <si>
    <t>汇榕公馆</t>
  </si>
  <si>
    <t>阳光城悠澜郡</t>
  </si>
  <si>
    <t>万科澜悦花园</t>
  </si>
  <si>
    <t>汇金鼎府</t>
  </si>
  <si>
    <t>福州同晖府</t>
  </si>
  <si>
    <t>融信双杭城</t>
  </si>
  <si>
    <t>台江区社会福利中心</t>
  </si>
  <si>
    <t>坊巷小学</t>
  </si>
  <si>
    <t>南公小学</t>
  </si>
  <si>
    <t>福建医科大学附属第一医院配套用房及停车场项目</t>
  </si>
  <si>
    <t>福建医科大学台江校区9号10号学生公寓楼</t>
  </si>
  <si>
    <t>福建中医药大学附属人民医院中医药传承创新楼项目</t>
  </si>
  <si>
    <t>省汽车运输公司工业路旧西客站地块</t>
  </si>
  <si>
    <t>滨江市民广场（含地下停车场）</t>
  </si>
  <si>
    <t>工业路（上浦路-杨桥路）提升改造工程（台江段）</t>
  </si>
  <si>
    <t>太平里及二路片区重要街区综合提升项目</t>
  </si>
  <si>
    <t>红星排尾片区道路工程</t>
  </si>
  <si>
    <t>前横路快速化改造工程（台江段）</t>
  </si>
  <si>
    <t>达江路建设</t>
  </si>
  <si>
    <t>鳌中路</t>
  </si>
  <si>
    <t>福州至长乐机场城际铁路(国货路站）</t>
  </si>
  <si>
    <t>二、计划新开工（共33项）</t>
  </si>
  <si>
    <t>新玺中心</t>
  </si>
  <si>
    <t>建发汇成新时代大厦</t>
  </si>
  <si>
    <t>世茂108大楼</t>
  </si>
  <si>
    <t>天俊楼</t>
  </si>
  <si>
    <t>碧全中心</t>
  </si>
  <si>
    <t>泉州银行福州分行大楼</t>
  </si>
  <si>
    <t>民生银行区域总部大楼</t>
  </si>
  <si>
    <t>国家级生态产业园示范项目</t>
  </si>
  <si>
    <t>水生态大数据中心扩建项目</t>
  </si>
  <si>
    <t>国家能源集团福建生产指挥中心</t>
  </si>
  <si>
    <t>“松霖·家”福州超级门店</t>
  </si>
  <si>
    <t>下杭路周边地块文物点修复及周边风貌建筑改造项目</t>
  </si>
  <si>
    <t>台江区元朔社会租赁住宅</t>
  </si>
  <si>
    <t>福州市第一医院门诊医技综合楼</t>
  </si>
  <si>
    <t>台江区法院审判法庭大楼建设</t>
  </si>
  <si>
    <t>浦西村旧屋区改造房屋征收项目</t>
  </si>
  <si>
    <t>江墘下旧屋区改造房屋征收项目</t>
  </si>
  <si>
    <t>灯泡厂旧屋区改造房屋征收项目</t>
  </si>
  <si>
    <t>瀛洲派出所及周边地块旧屋区改造房屋征收项目</t>
  </si>
  <si>
    <t>瀛滨小学及周边地块旧屋区改造房屋征收项目</t>
  </si>
  <si>
    <t>国货路小学周边地块旧屋区改造房屋征收项目</t>
  </si>
  <si>
    <t>福州二十五中扩建项目</t>
  </si>
  <si>
    <t>福州第十五中学教学楼抗震加固及改造提升</t>
  </si>
  <si>
    <t>福州市台江实验小学教学楼综合楼及附属设施抗震加固及改造提升</t>
  </si>
  <si>
    <t>苍霞新城全方位改造提升项目</t>
  </si>
  <si>
    <t>南公园景观综合整治提升工程</t>
  </si>
  <si>
    <t>2021年台江区老旧小区整治项目</t>
  </si>
  <si>
    <t>台江区拆墙透绿工程</t>
  </si>
  <si>
    <t>城区绿化花化美化工程</t>
  </si>
  <si>
    <t>台江区休闲空间拓展工程</t>
  </si>
  <si>
    <t>市一医院西侧规划路工程(朝阳街北段)</t>
  </si>
  <si>
    <t>龙岭顶公园及周边街巷环境景观提升工程</t>
  </si>
  <si>
    <t>大庙山配套环境景观及基础设施工程</t>
  </si>
  <si>
    <t>三、前期预备（共36项）</t>
  </si>
  <si>
    <t>金融街M地块</t>
  </si>
  <si>
    <t>台江区南公园南侧，台江南公园旧改地块二</t>
  </si>
  <si>
    <t>上下杭龙岭顶巷周边地块开发项目</t>
  </si>
  <si>
    <t>半岛国际游艇俱乐部项目</t>
  </si>
  <si>
    <t>南公园历史风貌区建设</t>
  </si>
  <si>
    <t>福日花园南侧道路、福清馆巷道路建设</t>
  </si>
  <si>
    <t>太平一路道路建设</t>
  </si>
  <si>
    <t>浦西路东段道路建设</t>
  </si>
  <si>
    <t>福州市台江区第六中心小学配套道路项目</t>
  </si>
  <si>
    <t>同晖片区旧改地块配套道路</t>
  </si>
  <si>
    <t>怡园路</t>
  </si>
  <si>
    <t>打铁垱路</t>
  </si>
  <si>
    <t>福晟钱隆天下西侧道路</t>
  </si>
  <si>
    <t>蓝谷体育中心</t>
  </si>
  <si>
    <t>福州市台江区瀛洲街道社区卫生服务中心建设</t>
  </si>
  <si>
    <t>台江区人民检察院技侦用房</t>
  </si>
  <si>
    <t>福州台江医院扩建工程</t>
  </si>
  <si>
    <t>福人集团地块征迁</t>
  </si>
  <si>
    <t>福州苍霞天主教堂迁建项目</t>
  </si>
  <si>
    <t>福州对外贸易职业中专学校改扩建</t>
  </si>
  <si>
    <t>凤凰小学建设项目</t>
  </si>
  <si>
    <t>凤凰中学</t>
  </si>
  <si>
    <t>交通路小学</t>
  </si>
  <si>
    <t>十四中改扩建</t>
  </si>
  <si>
    <t>福州市台江第四中心小学改扩建</t>
  </si>
  <si>
    <t>国货路小学改扩建</t>
  </si>
  <si>
    <t>祖庙后地块改造（拟建金融写字楼）</t>
  </si>
  <si>
    <t>状元地块改造（拟建数字经济产业园区）</t>
  </si>
  <si>
    <t>汽车南站周边地块改造(拟建总部加安商房)</t>
  </si>
  <si>
    <t>药王巷旧屋区地块改造（拟发展地铁商务经济）</t>
  </si>
  <si>
    <t>上海东新村二期地块</t>
  </si>
  <si>
    <t>西洋路北侧地块</t>
  </si>
  <si>
    <t>上海西新村地块（拟建安置房）</t>
  </si>
  <si>
    <t>三保街新村地块</t>
  </si>
  <si>
    <t>锦江新村地块</t>
  </si>
  <si>
    <t>红星村连港花园飞地开发</t>
  </si>
  <si>
    <t>台江区2020年重点建设项目安排表</t>
  </si>
  <si>
    <t>填报单位：台江区发改局</t>
  </si>
  <si>
    <t>时间：  2019 年 12 月</t>
  </si>
  <si>
    <t>行业</t>
  </si>
  <si>
    <t>建设内容及规模</t>
  </si>
  <si>
    <t>建设年限</t>
  </si>
  <si>
    <t>总投资
(万元)</t>
  </si>
  <si>
    <t>至2019年底预计进展情况</t>
  </si>
  <si>
    <t>2020年工作目标</t>
  </si>
  <si>
    <t>项目业主(建设、筹建、代建单位)</t>
  </si>
  <si>
    <t>责任单位</t>
  </si>
  <si>
    <t>责任人</t>
  </si>
  <si>
    <t>联系分管领导</t>
  </si>
  <si>
    <t>资金来源</t>
  </si>
  <si>
    <t>至2019年底累计完成投资(万元)</t>
  </si>
  <si>
    <t>计划投资(万元)</t>
  </si>
  <si>
    <t>计划形象进度</t>
  </si>
  <si>
    <t>总计80项，总投资1007.77亿元，20年计划投235.94亿元，其中：1、在建项目共28项，总投资583.46亿元，20年计划投资125.59亿元；2、2020年计划新开工项目共28项，总投资268.41亿元，20年计划投资110.35亿元；3、2020年前期预备共24项，总投资155.89亿元，暂不安排20年计划投资。</t>
  </si>
  <si>
    <t>一、在建</t>
  </si>
  <si>
    <t>合计共28项</t>
  </si>
  <si>
    <t>苏宁广场</t>
  </si>
  <si>
    <t>产业</t>
  </si>
  <si>
    <t>1、占地面积9.54万平方米（合143.12亩），总建筑面积46.9万平方米。分三幅地块进行开发，其中B11地块41.38亩，建设商业裙楼和2栋高层酒店式公寓；B13地块68.71亩，建设商业裙楼、2栋高层商务办公楼、2栋高层酒店式公寓及城市广场；B14地块33.03亩，建设商业、公共绿地、城市广场。2、城市轨道交通项目：地铁2号线祥坂站代建3万平方米。</t>
  </si>
  <si>
    <t>2011-2021</t>
  </si>
  <si>
    <t>（1）2020年1月份B13地块苏宁商铺正式开业；（2）2020年3月份B11地块A塔楼结构封顶，2020年11月B11地块总体竣工验收通过。</t>
  </si>
  <si>
    <t>福州苏宁置业有限公司</t>
  </si>
  <si>
    <t>宁化街道</t>
  </si>
  <si>
    <t>李  炫</t>
  </si>
  <si>
    <t>陈诸凯
郑功敏</t>
  </si>
  <si>
    <t>？</t>
  </si>
  <si>
    <t>占地面积17.16亩，总建筑面积约7.2万平方米，其中地上面积约6.74万平方米，建设一栋120米28层高的商务大楼。</t>
  </si>
  <si>
    <t>2012-2020</t>
  </si>
  <si>
    <t>2020年5月前完成玻璃幕墙施工，2020年10月前完成公共部分精装，2020年12月前实现竣工。</t>
  </si>
  <si>
    <t>福建中捷房地产开发有限公司</t>
  </si>
  <si>
    <t>鳌峰街道</t>
  </si>
  <si>
    <t>郑  祥</t>
  </si>
  <si>
    <t>郭  挺</t>
  </si>
  <si>
    <t>计划竣工不续列</t>
  </si>
  <si>
    <t>茂悦大厦</t>
  </si>
  <si>
    <t>项目位于鏊峰路南侧，占地面积17.47亩，总建筑面积约3.8万平方米，商服（商务办公）用地。于2017年12月11日竞得，地价款4.3亿元。</t>
  </si>
  <si>
    <t>2019-2020</t>
  </si>
  <si>
    <t>项目预计于第二季度交付使用。</t>
  </si>
  <si>
    <t>福州世茂瑞盈置业有限公司</t>
  </si>
  <si>
    <t>薛安发</t>
  </si>
  <si>
    <t>建发商务中心</t>
  </si>
  <si>
    <t>项目规划为五个地块，共94.36亩，容积率3.0-3.5，总建筑面积约为24万㎡。项目根据拆迁交地情况，分为两期建设：
项目一期（Q、R、T地块），占地共54.25亩，规划建设：三栋5A商务写字楼及部分配套商业。1#、2#楼地下两层，地上23层，3#楼地下两层，地上20层。
项目二期（N、O地块），占地共40亩，规划建设：地面为城市公园、地下(三层)为商业、体育和停车，总建设面积为5.98万平方米，其中商业8000平方米，健身馆、游泳馆、体育培训馆等配套共2.3万平方米，停车位共621个。</t>
  </si>
  <si>
    <t>2016-2020</t>
  </si>
  <si>
    <t>Q、R、T地块一季度幕墙工程、景观工程；二季度幕墙景观施工完成，准备单体验收；三季度永久用电完成，设备调试；四季度规划、消防、人防、土地等专项调试验收。
N、O地块一季度地下室结构施工；二季度地下室顶板封顶；三季度地面公园景观施工；四季度规划、消防、人防、土地等专项调试验收。</t>
  </si>
  <si>
    <t>福州市建设发展集团有限公司</t>
  </si>
  <si>
    <t>李  晋</t>
  </si>
  <si>
    <t>建筑面积约8.6万平方米，建设中国宝武（福建）区域商务研发中心及配套设施。</t>
  </si>
  <si>
    <t>主体结构施工至5层。</t>
  </si>
  <si>
    <t>福建宝钢置业有限公司</t>
  </si>
  <si>
    <t>续列</t>
  </si>
  <si>
    <t>项目总建筑面积7734平方米，其中地上面积2734平方米，地下室建筑面积5000平方米，容积率1.1，建筑密度65%。拟新建一组1~2层配套服务建筑，建筑高度小于9米。</t>
  </si>
  <si>
    <t>2019-2021</t>
  </si>
  <si>
    <t>完成地块建设。</t>
  </si>
  <si>
    <t>福州市三坊七巷保护开发有限公司</t>
  </si>
  <si>
    <t>后洲街道</t>
  </si>
  <si>
    <t>陈云帆</t>
  </si>
  <si>
    <t>陈  杰
郭  挺</t>
  </si>
  <si>
    <t>财政</t>
  </si>
  <si>
    <t>上下杭历史文化街区保护修复工程二地块</t>
  </si>
  <si>
    <t>历史风貌建筑改建与修复，面积76071.43平方米。</t>
  </si>
  <si>
    <t>完成历史文物修缮，及地块道路、绿化、管网等建设。</t>
  </si>
  <si>
    <t>上下杭历史文化街区保护修复工程三地块</t>
  </si>
  <si>
    <t>历史风貌建筑改建与修复，面积57116.54平方米。</t>
  </si>
  <si>
    <t>洋中城：占地面积约231.77亩，计容建筑面积77.26万平方米。建设住宅25栋，商务办公7栋，幼儿园1栋及配套设施、商业等。
青年城：占地面积约157.51亩，计容建筑面积15.3万平方米。住宅总共有40栋，幼儿园1栋，配套及商业3栋。</t>
  </si>
  <si>
    <t>2018-2021</t>
  </si>
  <si>
    <t>洋中城：地块三、地块四、地块五、地块九、地块十一完成单体竣工验收。
青年城：上半年完成地块一至地块五所有楼栋主体结构及地下室、外立面、公区装饰装修；下半年完成地块一至地块五所有所有楼栋（含古建）水电、消防、景观等施工。</t>
  </si>
  <si>
    <t>福州融信双杭投资发展有限公司</t>
  </si>
  <si>
    <t>后洲街道
苍霞街道</t>
  </si>
  <si>
    <t>陈云帆
吴  京</t>
  </si>
  <si>
    <t>吴  勤</t>
  </si>
  <si>
    <t>选址面积118667平方米（合178亩），出让面积106283平方米（合159.42亩），拟建住宅建筑面积301426.3平方米，商业服务网点及办公建筑面积29053.13平方米、配套服务用房建筑面积8687.9平方米、地下室面积建筑面积122860.54平方米，合计总建筑面积463055.87平方米。拟建52栋含住宅、商业服务网点及办公配套服务的用房。</t>
  </si>
  <si>
    <t>主体结构封顶完成；砌体及二次构件施工完成；楼层内抹灰完成90%；外架拆除完成60%。</t>
  </si>
  <si>
    <t>福州龙博光房地产开发有限公司</t>
  </si>
  <si>
    <t>瀛洲街道</t>
  </si>
  <si>
    <t>梅学杰</t>
  </si>
  <si>
    <t>朱  腾
何  宝</t>
  </si>
  <si>
    <t>选址面积210243平方米（合315.36亩），出让面积205862平方米（合308.79亩），其中住宅用地面积270.28亩。拟建住宅、商业商务及配套，一区：土地面积78383平方米，建筑面积313901.51平方米，其中住宅面积：221453.3平方米，商业面积：10000平方米，其他面积：82448.21平方米；二区：土地面积66807平方米，建筑面积259297.42平方米，其中住宅面积：136323.3平方米，商业面积：52000平方米，其他面积：70942.12平方米；三区：土地面积60672平方米，建筑面积248076.52平方米，其中住宅面积：171400.2平方米，商业面积：14000平方米，其他面积：62676.32平方米；其他建设内容按批准的规划技术指标实施。</t>
  </si>
  <si>
    <t>一季度和二季度主体施工，三季度主体结构封顶，四季度落架。</t>
  </si>
  <si>
    <t>福州市万勋房地产有限公司</t>
  </si>
  <si>
    <t>何长嘉
朱  腾</t>
  </si>
  <si>
    <t>占地面积15亩，总建筑面积37116.23平方米；包含：地上2栋16层商住楼（一层为底商与配套、二层为住宅）、3栋3层商业、地下室两层。</t>
  </si>
  <si>
    <t>第一、二季度地上各栋号结构封顶。 第三季度：二次结构完成、一次装修工程完成、安装工程完成。第四季度：竣工。</t>
  </si>
  <si>
    <t>福建乃春房地产开发有限公司</t>
  </si>
  <si>
    <t>新建预臭氧接触池1座、高密度澄清池1座、翻板滤池1座、清水池2座、加药间1座、生产综合大楼1栋，建设规模为日供水15万立方米，总建筑面积7.05万平方米。生产综合大楼主要功能包含：净水厂配套的管理用房、生活设施用房、辅助设施用房。预留用于超滤处理构筑物、智慧水务等远期建设空间。并集合国家级水质监测中心、水务调度中心、便民服务办事大厅、管网维护、抢修等功能。</t>
  </si>
  <si>
    <t>净水厂部分建成投产。</t>
  </si>
  <si>
    <t>福州市自来水有限公司</t>
  </si>
  <si>
    <t>?</t>
  </si>
  <si>
    <t>占地面积117.46亩。</t>
  </si>
  <si>
    <t>2020-2026</t>
  </si>
  <si>
    <t>项目一期建设力争于2020年底前实现竣工，另外几期项目开展前期准备工作，力争启动建设。</t>
  </si>
  <si>
    <t>福州市三坊七巷保护开发公司</t>
  </si>
  <si>
    <t>新港街道</t>
  </si>
  <si>
    <t>陈进益</t>
  </si>
  <si>
    <t>杨  奇
朱  腾</t>
  </si>
  <si>
    <t>鳌兴清洁能源出租车服务站项目</t>
  </si>
  <si>
    <t>项目总建筑面积约18941平方米，地面建筑两栋，拟建设出租车服务站、车辆保养场，地下拟建设一层4568平方米立体机械停车场，总停车位约200个。</t>
  </si>
  <si>
    <t>2020年春节前完成项目地下室工程施工，5月份开始启动地面1-6层框架结构施工，年底前拆除外架。</t>
  </si>
  <si>
    <t>福州市华榕清洁能源发展有限公司</t>
  </si>
  <si>
    <t>徐  超</t>
  </si>
  <si>
    <t>土地面积3189平方米，机械停车泊位数约80个，地面配套功能用房面积约180平方米。</t>
  </si>
  <si>
    <t>第一季度完成拉森钢板桩、预应力锚索、地下室负一层后浇带至南面土方开挖；第二季度完成负一层后浇带至北面结构施工底板至正负零；外墙土方回填、屋面鱼鳞瓦施工；第三季度完成一层外架拆除及塔吊拆除；水电、消防预埋安装验收；第四季度完成单体竣工验收及消防验收。</t>
  </si>
  <si>
    <t>福建凯森房地产有限公司</t>
  </si>
  <si>
    <t>计划竣工不续列？</t>
  </si>
  <si>
    <t>滨江市民广场</t>
  </si>
  <si>
    <t>基础设施</t>
  </si>
  <si>
    <t>项目位于上浦路以东，东至西二环路，北起工业路，南至北江滨大道。实际用地面积约87.33亩，总建筑面积10.45万平方米，其中地上建筑面积4.37万平方米，地下建筑面积6.08万平方米。广场地面一层为公共配套服务；二层为室外空间及城市车道；广场地下设停车位1091个。</t>
  </si>
  <si>
    <t>地面广场基本落成。</t>
  </si>
  <si>
    <t>福州市城投建筑有限公司</t>
  </si>
  <si>
    <t>郑功敏
朱  腾</t>
  </si>
  <si>
    <t>太平里路、太平二路道路工程</t>
  </si>
  <si>
    <t>项目包含太平里路、太平二路两条道路，其中：太平里路长533米，宽24米，西起白马南路加油站24米宽现状路，东止于洋中路；太平二路长598米，宽28米，北起工业路，南止于洋中路。项目主要建设内容包括道路、桥梁、给排水、综合管线、电气照明、绿化、交通及安全设施等。</t>
  </si>
  <si>
    <t>实现竣工。</t>
  </si>
  <si>
    <t>福州市市政建设开发有限公司</t>
  </si>
  <si>
    <t>义洲街道</t>
  </si>
  <si>
    <t>林章平</t>
  </si>
  <si>
    <t>卓小明</t>
  </si>
  <si>
    <t>柔远雅苑周边道路（含琯后街、金屏支路）</t>
  </si>
  <si>
    <t>柔远雅苑周边道路修建长度133米，道路红线宽度8米，道路等级为城市支路，设计车速20km/h；金屏支路修建长度644米，道路红线宽度12~13米，道路等级为城市支路，设计车速20km/h；琯后街修建长度554米，道路红线宽度16~18米，道路等级为城市支路，设计车速30km/h。工程建设内容主要包括道路、桥梁、给排水管道、电气及照明、电力排管、通信管道、绿化、交通及安全设施等。</t>
  </si>
  <si>
    <t>2018-2020</t>
  </si>
  <si>
    <t>福州市市政建设开发公司</t>
  </si>
  <si>
    <t>区建设局
新港街道</t>
  </si>
  <si>
    <t>兰  剑
陈进益</t>
  </si>
  <si>
    <t>朱  腾</t>
  </si>
  <si>
    <t>鳌港路</t>
  </si>
  <si>
    <t>位于光明港南岸，呈东西走向，西起六一路，东至前横路。道路长度约2.5千米，宽度24米。</t>
  </si>
  <si>
    <t>力争交付使用。</t>
  </si>
  <si>
    <t>福州市城乡建设发展总公司</t>
  </si>
  <si>
    <t>区建设局
鳌峰街道</t>
  </si>
  <si>
    <t>兰  剑
郑  祥</t>
  </si>
  <si>
    <t>新港路二期项目</t>
  </si>
  <si>
    <t>新港路道路工程起于五一南路，终于六一中路。道路全长800.5米，建设宽度28米。工程建设内容主要包括道路、给排水、照明、绿化、交通等工程。</t>
  </si>
  <si>
    <t>拟于2020年春节前全面完成新港路二期项目，实现通车，并做好竣工验收文书材料的收集。</t>
  </si>
  <si>
    <t>福州市市政开发建设工程有限公司</t>
  </si>
  <si>
    <t>区房管局</t>
  </si>
  <si>
    <t>薛榕生</t>
  </si>
  <si>
    <t>高顶路周边片区景观改造工程</t>
  </si>
  <si>
    <t>主要涉及贸发新村1、2号楼、广德小区1、3、5、6号楼、怡丰花园A、B、C、D号楼、金马花园A、B、C号楼、怡丰花园1、2、3、4、5、6号楼、天胜小区1号楼、金马大厦、八一七路、学军路、上杭路、下杭路、高顶路（下杭路-学军路）、水巷；改造内容包括：15栋楼进行整体提升，6栋楼进行6米线以下提升改造，周边配套设施综合整治。</t>
  </si>
  <si>
    <t>完成15栋楼的整体提升工作，6栋楼进行6米线以下提升改造以及周边配套设施综合整治工作。</t>
  </si>
  <si>
    <t>区江滨公司</t>
  </si>
  <si>
    <t>董建峰
陈云帆</t>
  </si>
  <si>
    <t>林立清</t>
  </si>
  <si>
    <t>茶亭公园地下停车场工程</t>
  </si>
  <si>
    <t>建茶亭公园地下停车场，总建筑面积5665.83平方米，机动车370车位，非机动车505车位。</t>
  </si>
  <si>
    <t>福建隆昌泰置业有限公司</t>
  </si>
  <si>
    <t>茶亭街道</t>
  </si>
  <si>
    <t>郭  焰</t>
  </si>
  <si>
    <t>黄正生</t>
  </si>
  <si>
    <t>项目暂停，续列前期预备</t>
  </si>
  <si>
    <t>鳌峰学校新建</t>
  </si>
  <si>
    <t>社会事业</t>
  </si>
  <si>
    <t>项目用地面积约31187.6平方米（约46.7亩），总建筑面积57273.45平方米（其中地上建筑面积38656.33平方米，地下建筑面积18617.12平方米），拟建设1所九年一贯制学校，办学规模66个班。</t>
  </si>
  <si>
    <t>实现竣工验收。</t>
  </si>
  <si>
    <t>福建省福州第三十八中学
区江滨公司（代建单位）</t>
  </si>
  <si>
    <t>区教育局
鳌峰街道</t>
  </si>
  <si>
    <t>董建峰
杨  强
郑  祥</t>
  </si>
  <si>
    <t>汪映霞</t>
  </si>
  <si>
    <t>福州市一医院外科病房大楼</t>
  </si>
  <si>
    <t>建筑总面积52958.3平方米、主要单项工程名称：新建1幢外科病房大楼及辅助用房，共计新建建筑面积52958平方米（其中地下室建筑面积8276.3平方米），同时拆除部分旧楼（拆除建筑面积2046平方米），保留现状6层干部住院部、现状15层病房楼、7层门诊大楼。新增计容建筑面积44682平方米，地下室建筑面积8276.3平方米，新增床位700张。</t>
  </si>
  <si>
    <t>第四季度实现竣工。</t>
  </si>
  <si>
    <t>福州市第一医院</t>
  </si>
  <si>
    <t>洋中街道</t>
  </si>
  <si>
    <t>黄  泺</t>
  </si>
  <si>
    <t>2019年台江区老旧住宅小区整治提升项目</t>
  </si>
  <si>
    <t>该项目共联合7个街道共同开展，涉及20个老旧住宅小区，102座楼，5553户。整治内容包括：1、疏通或改造雨污水管网；2、整修路面；3、改造公共照明设施；4、完善环卫设施；5、整治完善停车设施；6、规范提升电动自行车充电设施；7、修缮小区围墙、大门；8、完善小区安防监控设施；9、改造提升小区绿化；10、完善小区信报箱和公告栏；11、建设集中通讯等弱电管线等。</t>
  </si>
  <si>
    <t>预计于2020年春节前全面完成20个老旧住宅小区的整治提升工作，并做好竣工验收文书材料的收集。</t>
  </si>
  <si>
    <t>上海街道
新港街道
苍霞街道
洋中街道
义洲街道
瀛洲街道
后洲街道</t>
  </si>
  <si>
    <t>薛榕生
张  旻
陈进益
吴  京
黄  泺
林章平
梅学杰
陈云帆</t>
  </si>
  <si>
    <t>建设台江区福利院，共设床位320张，占地面积9.45亩，上部建筑共9层，地下室2层，总建筑面积20488.4平方米，地上建筑面积11827.74平方米，地下建筑面积8660.66平方米。</t>
  </si>
  <si>
    <t>2020-2021</t>
  </si>
  <si>
    <t>在省海事局后勤管理中心搬迁拆除之后，可实现主体结构封顶。</t>
  </si>
  <si>
    <t>区民政局
区建投中心（代建单位）</t>
  </si>
  <si>
    <t>刘友书
杨  星
梅学杰</t>
  </si>
  <si>
    <t>同晖1.26灾场及周边地块扫尾工程</t>
  </si>
  <si>
    <t>征收涉及占地面积98.96亩，旧房面积12.3万平方米，户数1516户</t>
  </si>
  <si>
    <t>完成地块征收工作，实现交地。</t>
  </si>
  <si>
    <t>市土发中心</t>
  </si>
  <si>
    <t>二、计划新开工</t>
  </si>
  <si>
    <t>侨玺中心</t>
  </si>
  <si>
    <t>项目占地24.35亩，主要建筑面积196100平方米，地下空间约50000平方米。建设商务办公和文化设施（其中文化设施场所面积15000-30000平方米），总高300米。</t>
  </si>
  <si>
    <t>2020-2023</t>
  </si>
  <si>
    <t>开展前期工作，力争启动建设。</t>
  </si>
  <si>
    <t>福建省侨城新玺建设有限公司</t>
  </si>
  <si>
    <t>陈诸凯</t>
  </si>
  <si>
    <t>拟建设商务、文化娱乐设施等、土地面积13874平方米，计容建筑面积123478.6平方米，其中文化娱乐设施建筑面积不少于15000平方米、不超过30000平方米，实际建设内容按批准的规划技术指标实施。</t>
  </si>
  <si>
    <t>福州兆汇房地产开发有限公司</t>
  </si>
  <si>
    <t>占地面积42.78亩，建设高度为518米，共108层，规划建设为集六星级酒店、高端写字楼及以科技、图书、展览（与故宫博物馆合作）为依托的，具有文化创业产业集聚地特色的商业综合体；涵盖商业、酒店、地铁连接、文化、生态等配套设施的地标性大楼。</t>
  </si>
  <si>
    <t>福建世茂创世纪置业有限公司</t>
  </si>
  <si>
    <t>郑功敏</t>
  </si>
  <si>
    <t>项目主要用于拓展台江区数字经济产业平台，用地面积10269.6平方米，拟建19层综合办公楼，地下室2层，总建筑面积48218.86平方米，地上建筑面积32420.86平方米，地下建筑面积15798平方米。</t>
  </si>
  <si>
    <t>2020-2022</t>
  </si>
  <si>
    <t>完成桩基、地下室工程，主体结构施工至6层。</t>
  </si>
  <si>
    <t>福州市创实房地产开发有限公司</t>
  </si>
  <si>
    <t>区建投中心
鳌峰街道</t>
  </si>
  <si>
    <t>杨  星
郑  祥</t>
  </si>
  <si>
    <t>本项目用地性质为商务用地，用地面积为11115平方米，主要建设一座23层商务办公楼，总建筑面积为57186平方米，其中地下14947平方米，地上42237平方米。地下包含机动车停车、非机动车停车、配套用房、设备用房等功能。</t>
  </si>
  <si>
    <t>一季度开展前期准备工作；二季度开始进场启动桩基施工；三季度完成土方及部分地下室施工；四季度主体施工至预售条件。</t>
  </si>
  <si>
    <t>福建永辰祥科技有限公司</t>
  </si>
  <si>
    <t>上下杭历史文化街区保护修复工程一地块</t>
  </si>
  <si>
    <t>历史风貌建筑改建与修复，面积60093.93平方米。</t>
  </si>
  <si>
    <t>开展前期准备工作，力争启动建设。</t>
  </si>
  <si>
    <t>选址面积42953平方米，出让面积36711平方米（合55.07亩），拟建商品房和安置房。</t>
  </si>
  <si>
    <t>2020-2025</t>
  </si>
  <si>
    <t>开展前期准备工作，力争进场桩基施工。</t>
  </si>
  <si>
    <t>福建南山纵横投资发展有限公司</t>
  </si>
  <si>
    <t>陈丽霞</t>
  </si>
  <si>
    <t>台江区国货西路南侧，南公园周边旧改地块</t>
  </si>
  <si>
    <t>6841平方米（合10.26亩），拟建商品房和安置房。</t>
  </si>
  <si>
    <t>林友凯</t>
  </si>
  <si>
    <t>杨  奇</t>
  </si>
  <si>
    <t>占地面积10933平方米，约16.4亩。</t>
  </si>
  <si>
    <t>开展前期准备工作。</t>
  </si>
  <si>
    <t>泉州银行股份有限公司</t>
  </si>
  <si>
    <t>福州白马110千伏输变电工程项目</t>
  </si>
  <si>
    <t>新建白马110千伏变电站1座。</t>
  </si>
  <si>
    <t>国网福建省电力有限公司福州供电公司</t>
  </si>
  <si>
    <t>上海街道</t>
  </si>
  <si>
    <t>张  旻</t>
  </si>
  <si>
    <t>黄金銮</t>
  </si>
  <si>
    <t>该项目道路全长322.226米，宽18米，道路等级为城市支路，设计车速20km/h。工程建设内容主要包括道路工程、桥梁工程、给排水工程、交通工程及路灯工程等。</t>
  </si>
  <si>
    <t>福州市台江区房地产开发经营公司</t>
  </si>
  <si>
    <t>区房管局
区建设局</t>
  </si>
  <si>
    <t>薛榕生
兰  剑</t>
  </si>
  <si>
    <t>青年横路、支前路建设</t>
  </si>
  <si>
    <t>中平路-江滨西大道320*30；谭尾街-江滨西大道410*12。</t>
  </si>
  <si>
    <t>2020-2020</t>
  </si>
  <si>
    <t>区建设局</t>
  </si>
  <si>
    <t>兰  剑</t>
  </si>
  <si>
    <t>浦西路东段（宁化路-白马路）340*18，并跨越白马河。</t>
  </si>
  <si>
    <t>区开发公司</t>
  </si>
  <si>
    <t>区建设局
义洲街道</t>
  </si>
  <si>
    <t>郭鲁琳
兰  剑
林章平</t>
  </si>
  <si>
    <t>工业路—太平汀洲片区横二路650*14和221*18。</t>
  </si>
  <si>
    <t>郭鲁琳
兰  剑</t>
  </si>
  <si>
    <t>福清馆巷、福日花园南侧、鸿雁大厦东侧道路建设</t>
  </si>
  <si>
    <t>新港路-新港路；新港路-福清馆巷；新港路-老药洲街。</t>
  </si>
  <si>
    <t>红星排尾片区道路</t>
  </si>
  <si>
    <t>北至南光明港路（鳌港路）、南至排尾路、东至长路南路、西至六一路。</t>
  </si>
  <si>
    <t>区建设局
瀛洲街道</t>
  </si>
  <si>
    <t>兰  剑
梅学杰</t>
  </si>
  <si>
    <t>福建医科大学台江校区9号、10号学生公寓项目</t>
  </si>
  <si>
    <t>总建筑面积22776平方米，建设两栋学生公寓楼。</t>
  </si>
  <si>
    <t>福建医科大学</t>
  </si>
  <si>
    <t>陈自勇</t>
  </si>
  <si>
    <t>台江区疾控中心新建项目（含瀛洲街道社区卫生服务中心）</t>
  </si>
  <si>
    <t>计划在排尾红星地块内，新建台江区疾控中心，建筑面积3500平方米。</t>
  </si>
  <si>
    <t>区卫健局</t>
  </si>
  <si>
    <t>林  茂 
梅学杰</t>
  </si>
  <si>
    <t>项目选址面积11369平方米，总建筑面积约2万平方米。新建校舍及大门围墙等附属设施，按照标准化学校添置教学设备等。</t>
  </si>
  <si>
    <t>进行地下室结构施工。</t>
  </si>
  <si>
    <r>
      <rPr>
        <sz val="9"/>
        <rFont val="宋体"/>
        <charset val="134"/>
      </rPr>
      <t>福州市中选小学</t>
    </r>
    <r>
      <rPr>
        <sz val="10"/>
        <rFont val="宋体"/>
        <charset val="134"/>
      </rPr>
      <t xml:space="preserve">
区江滨公司（代建单位）</t>
    </r>
  </si>
  <si>
    <t>区教育局
新港街道</t>
  </si>
  <si>
    <t>杨  强
董建峰
陈进益</t>
  </si>
  <si>
    <t>选址面积11507平方米，其中建筑用地面积11112平方米，新建校舍及大门围墙等附属设施，按照标准化学校添置教学设备等。</t>
  </si>
  <si>
    <t>实现主体结构封顶。</t>
  </si>
  <si>
    <t>福州市台江第一中心小学
区江滨公司（代建单位）</t>
  </si>
  <si>
    <t>区教育局
苍霞街道</t>
  </si>
  <si>
    <t>杨  强
董建峰
吴  京</t>
  </si>
  <si>
    <t>新建图书综合楼总建筑面积4100平方米，新建教学综合楼总建筑面积12700平方米，新建体艺馆总建筑面积1600平方米，新建地下室总建筑面积4750平方米（其中食堂、餐厅1000平方米）。</t>
  </si>
  <si>
    <t>福州二十五中</t>
  </si>
  <si>
    <t>刘华杰</t>
  </si>
  <si>
    <t>台江区法院审判庭项目用地</t>
  </si>
  <si>
    <t>用地面积6851.8平方米。</t>
  </si>
  <si>
    <t>台江区法院</t>
  </si>
  <si>
    <t>占地面积约35.06亩，涉迁建筑面积约42096平方米，涉迁户数251户。</t>
  </si>
  <si>
    <t>开展前期准备工作，待市政府确定房屋征收实施时间，投资量待项目启动后开始计算。</t>
  </si>
  <si>
    <t>区建投中心</t>
  </si>
  <si>
    <t>杨  星</t>
  </si>
  <si>
    <t>占地面积约15.19亩，涉迁建筑面积约21253平方米，涉迁户数201户。</t>
  </si>
  <si>
    <t>占地面积约25.47亩，涉迁建筑面积约26125平方米，涉迁户数321户。</t>
  </si>
  <si>
    <t>上海凤凰新村老旧小区整治提升项目</t>
  </si>
  <si>
    <t>该项目涉及建筑面积10.95万平方米，计54座楼。</t>
  </si>
  <si>
    <t>开展前期准备工作，力争启动整治工作。</t>
  </si>
  <si>
    <t>附一医院、医大校区周边房杂地征收项目</t>
  </si>
  <si>
    <t>征收涉及占地面积34.21亩，旧房面积4.46万平方米，户数385户。</t>
  </si>
  <si>
    <t>开展前期准备工作，力争启动征收工作。</t>
  </si>
  <si>
    <t>区房管局
上海街道</t>
  </si>
  <si>
    <t>薛榕生
张  旻</t>
  </si>
  <si>
    <t>省科学器材公司及塑胶厂危房地块</t>
  </si>
  <si>
    <t>征收涉及占地面积8.46亩，旧房面积1.5万平方米，户数102户。</t>
  </si>
  <si>
    <t>开展前期准备工作，力争启动并完成征收工作。</t>
  </si>
  <si>
    <t>三、前期预备</t>
  </si>
  <si>
    <t>合计共24项</t>
  </si>
  <si>
    <t>占地面积约20.53亩，地上建筑面积约4.8万平方米，地下建筑面积约3.4万平方米，建设民生银行福州分行大楼。拟建设高度100米。</t>
  </si>
  <si>
    <t>2021-2023</t>
  </si>
  <si>
    <t>开展前期准备工作，力争启动桩基施工。</t>
  </si>
  <si>
    <t>民生银行福州分公司</t>
  </si>
  <si>
    <t>占地20.1亩。</t>
  </si>
  <si>
    <t>2020-2024</t>
  </si>
  <si>
    <t>拟出让地块，开展前期工作。</t>
  </si>
  <si>
    <t>待定</t>
  </si>
  <si>
    <t>神福商务中心</t>
  </si>
  <si>
    <t>项目总建筑面积103975.5平方米，其中地上总建筑面积为78225平方米，地下总建筑面积25750.5平方米，计容总建筑面积80175平方米。</t>
  </si>
  <si>
    <t>神华福能（福建）置业有限公司</t>
  </si>
  <si>
    <t>龙岭顶巷西北地块：选址面积15651平方米（合23.48亩），出让面积15437平方米（合23.16亩）。龙岭顶巷以东地块：选址面积8152平方米（合12.23亩），出让面积7391平方米（合11.09亩）。万隆巷地块：选址面积24758平方米（合37.14亩），出让面积23838平方米（合35.76亩）。</t>
  </si>
  <si>
    <t>陈  杰</t>
  </si>
  <si>
    <t>游艇销售、旅游服务等多方位水上娱乐项目。</t>
  </si>
  <si>
    <t>2021-2022</t>
  </si>
  <si>
    <t>福州市恒坤建设发展有限公司、盛唐国际投资有限公司</t>
  </si>
  <si>
    <t>苍霞街道</t>
  </si>
  <si>
    <t>吴  京</t>
  </si>
  <si>
    <t>方建中</t>
  </si>
  <si>
    <t>达江路西侧路段</t>
  </si>
  <si>
    <t>扩建项目，起止范围达道路-台江路655*32。</t>
  </si>
  <si>
    <t>区建设局
后洲街道</t>
  </si>
  <si>
    <t>兰  剑
陈云帆</t>
  </si>
  <si>
    <t>德盛花园西侧道路：达道路-安庆横里375*8。</t>
  </si>
  <si>
    <t>区房地产开发经营公司</t>
  </si>
  <si>
    <t>新港堤坝</t>
  </si>
  <si>
    <t>五一南路—六一南路760*18。</t>
  </si>
  <si>
    <t>区房管局
区建设局
新港街道</t>
  </si>
  <si>
    <t>薛榕生
兰  剑
陈进益</t>
  </si>
  <si>
    <t>项目已取消，续列吗？</t>
  </si>
  <si>
    <t>交通西路—斗池路423*16。</t>
  </si>
  <si>
    <t>杨  星
兰  剑</t>
  </si>
  <si>
    <t>广达路—五一南路，道路长495.8米，宽16米。工程建设内容主要包括道路、给排水、路灯照明、景观绿化及交通设施等附属工程。</t>
  </si>
  <si>
    <t>区建设局
洋中街道</t>
  </si>
  <si>
    <t>杨  星
兰  剑
黄  泺</t>
  </si>
  <si>
    <t>国货路-打铁挡路279*16。</t>
  </si>
  <si>
    <t>南公园用于开工仪式部分用地面积6742平方米，车站主体结构用地面积12311.77平方米，车站ACD入口拆迁用地面积4332平方米。</t>
  </si>
  <si>
    <t>福州地铁集团有限公司</t>
  </si>
  <si>
    <t>征迁面积约70亩，旧房面积4.54万平方米，涉迁户数501户。</t>
  </si>
  <si>
    <t>开展前期准备工作，力争完成拆迁任务。</t>
  </si>
  <si>
    <t>薛榕生
郑  祥</t>
  </si>
  <si>
    <t>建筑总面积9868平方米。</t>
  </si>
  <si>
    <t>台江区人民检察院</t>
  </si>
  <si>
    <t>吴仰晗
陈进益</t>
  </si>
  <si>
    <t>总建筑面积23771.6平方米，其中地上建筑面积12482.6平方米，地下建筑面积11289平方米。</t>
  </si>
  <si>
    <t>完成项目立项、审批，力争动工建设科研医学中心、临床研究实验平台、全科及住院医师临床培养基地、后勤管理等业务配套用房和机动车停车库。</t>
  </si>
  <si>
    <t>福建医科大学附属第一医院</t>
  </si>
  <si>
    <t>徐  平</t>
  </si>
  <si>
    <t>台江医院扩建</t>
  </si>
  <si>
    <t>拟建设建筑规模为27000平方米的综合医技及病房大楼。主要建筑面积27000平方米。</t>
  </si>
  <si>
    <t>福州台江医院</t>
  </si>
  <si>
    <t>新建福州苍霞天主教堂，占地面积1353平方米，主要建筑物建筑面积2750平方米。</t>
  </si>
  <si>
    <t>福建省天主教福州教区</t>
  </si>
  <si>
    <t>用地总面积18024平方米，总建筑面积26758.67平方米，其中地上建筑面积18994.16平方米，地下建筑面积7764.51平方米。拟建三幢4层教学楼；一幢6层的科研综合楼；一幢4层礼堂及食堂；一幢3层的多功能楼；一幢2层的图书馆及阅览室。地下室游泳池2500平方米。配套建设体育运动区200米田径跑道并建有七人制足球场、篮球场、排球场、生态园、科技园。</t>
  </si>
  <si>
    <t>福州市台江实验小学</t>
  </si>
  <si>
    <t>区教育局
上海街道</t>
  </si>
  <si>
    <t>杨  强
张  旻</t>
  </si>
  <si>
    <t>项目用规划用地面积约15906.54平方米（约23.9亩），其中新增用地面积约3486.3平方米（约5.2亩）。新建地下室面积3677.13平方米，规划新建校舍面积7129.98平方米，其中拟建实训用房面积3344.44平方米，拟建综合楼面积1638.64平方米，拟建学生宿舍面积1695.26平方米，拟建食堂面积361.64平方米，拟建门卫面积90平方米，建设200米塑胶跑道、学校主次入口大门、围墙等。</t>
  </si>
  <si>
    <t>福州对外贸易职业中专学校
区开发公司(代建单位)</t>
  </si>
  <si>
    <t>区教育局
义洲街道</t>
  </si>
  <si>
    <t>郭鲁琳
杨  强
林章平</t>
  </si>
  <si>
    <t>项目暂停，续列吗？</t>
  </si>
  <si>
    <t>该项目规划用地面积约17326平方米（约26亩），办学规模为18个班，容纳学生900人。</t>
  </si>
  <si>
    <t>福州第三十六中学
市土地房屋开发总公司(代建单位)</t>
  </si>
  <si>
    <t>项目用规划用地面积约19685平方米（约29.5亩），其中新增用地面积约10614.3平方米（约15.9亩）。建设内容包括行政办公楼、综合教学楼、风雨操场、地下层、传达室与门卫等。</t>
  </si>
  <si>
    <t>福州市交通路小学
区城建综合开发公司（代建单位）</t>
  </si>
  <si>
    <t>区教育局
区建投中心
上海街道</t>
  </si>
  <si>
    <t>杨  强
杨  星
张  旻</t>
  </si>
  <si>
    <t>项目用规划用地面积约26399.7平方米（约39.6亩），其中新增用地面积约7308.9平方米（约11亩）。建设教学楼、综合楼、操场、跑道、围墙、门卫等各项附属设施。办学规模为48个班，容纳学生2400人。</t>
  </si>
  <si>
    <t>福州第十四中学区开发公司(代建单位)</t>
  </si>
  <si>
    <t>区教育局
后洲街道</t>
  </si>
  <si>
    <t>郭鲁琳
杨  强
陈云帆</t>
  </si>
  <si>
    <t>用规划用地面积约20008.2平方米（约30亩）。校园主要由四大区域组成，即教学区、体育活动区、校园景观休闲区和综合实践活动区。教学区拟建一幢科教综合楼和二幢教学楼，布置有礼堂、信息教室、城市青少年宫、中控室、合唱室、科学教室、科学仪器室、音乐教室、舞蹈教室、图书馆、藏书室、学生阅览室、食堂、校史馆等；校园景观休闲区建设有校前广场、花草树木、石凳、文化长廊等；综合实践活动区建设生态园、科技园等实践场所。</t>
  </si>
  <si>
    <t>福州市台江第四中心小学
区开发公司(代建单位)</t>
  </si>
  <si>
    <t>该项目用地规划面积约11669平方米（约17.5亩），其中新增用地面积约6288平方米（约9.4亩）。该项目计划分三期建设，结合该校场地现状，教学区整体从南到北可设计成三幢水平建筑，类似“E”型。</t>
  </si>
  <si>
    <t>国货路小学</t>
  </si>
  <si>
    <t>区教育局
洋中街道</t>
  </si>
  <si>
    <t>杨强
黄泺</t>
  </si>
  <si>
    <t>备注：1、以上数据均为预估数，不作为统计、审计、税务等相关职能部门审查依据。
     2、责任领导如遇工作变动调整，由继任者自然接任。
     3、项目启动后如遇重大事项需由区业务分管领导出面协调的，项目的联系区领导将调整加挂。</t>
  </si>
  <si>
    <t>台江区2020年9月区级重点建设项目进展表</t>
  </si>
  <si>
    <t>时间：  2020年 9月</t>
  </si>
  <si>
    <t>项目进展</t>
  </si>
  <si>
    <t>进展数据来源</t>
  </si>
  <si>
    <t>备注</t>
  </si>
  <si>
    <t>2020年完成投资（万元）</t>
  </si>
  <si>
    <t>完成投资比例（%）</t>
  </si>
  <si>
    <t>投资估算依据</t>
  </si>
  <si>
    <t>问题</t>
  </si>
  <si>
    <t>涉及部门</t>
  </si>
  <si>
    <t>联系人</t>
  </si>
  <si>
    <t>B11地块a塔楼主体结构已封顶，正在抹灰施工；b塔楼主体结构封顶，正在安装门窗和栏杆；地下室裙房正在进行机电消防管道安装和部分装修施工。B13、B14地块项目已竣工。</t>
  </si>
  <si>
    <t>两区</t>
  </si>
  <si>
    <t>2020.06封顶</t>
  </si>
  <si>
    <t>序时</t>
  </si>
  <si>
    <t>计划在望龙一路开个门，给B12地块的生活区留一个消防通道，但存在市政关于新修的路不让开的问题。</t>
  </si>
  <si>
    <t>市政</t>
  </si>
  <si>
    <t>微信方助林</t>
  </si>
  <si>
    <t>2020年3月2日取得施工许可证，正在幕墙龙骨安装、内部墙体施工、管道、消防支架铺设等施工。</t>
  </si>
  <si>
    <t>施工中</t>
  </si>
  <si>
    <t>无</t>
  </si>
  <si>
    <t>项目已竣工。</t>
  </si>
  <si>
    <t>2020.06竣工</t>
  </si>
  <si>
    <t>形象进度</t>
  </si>
  <si>
    <t>已竣工</t>
  </si>
  <si>
    <t>T地块已竣工；Q、R地块正在幕墙、室外景观、空调施工。N、O地块正在景观、幕墙、精装修施工。</t>
  </si>
  <si>
    <t>微信杨晓辉</t>
  </si>
  <si>
    <t>目前正在主体结构四层施工，计划12月封顶。</t>
  </si>
  <si>
    <t>微信吴建洲</t>
  </si>
  <si>
    <t>桩基施工</t>
  </si>
  <si>
    <t>上杭路105号抢修，细木施工；上杭路126-128号二进修复工程，验收移交</t>
  </si>
  <si>
    <t>修复工程一、二、三地块具体项目划分和进度安排都由古厝集团下属坊巷建设公司内部掌握，涵盖了上下杭片区所有项目建设固投进度（例如X4地块位于三地块），今年每月三个地块上报固投数约在2000-3500万左右，具体的项目内容和进度建设单位不愿直接对外提供。</t>
  </si>
  <si>
    <t>下杭路80号文物点抢修工程，细木制安施工；下杭路200号抢修，验收移交</t>
  </si>
  <si>
    <t>融信青年城</t>
  </si>
  <si>
    <t>占地面积约157.51亩，计容建筑面积15.3万㎡。建设住宅12栋，幼儿园1栋及配套设施、商业等。</t>
  </si>
  <si>
    <t>2017-2021</t>
  </si>
  <si>
    <t>地块一：1#楼砌体施工完成80%；内墙抹灰施工完成75%；外墙益胶泥完成80%。2#楼砌体施工完成85%；内墙抹灰完成85%；外立面甩浆已完成。3#楼砌体施工完成95%；灰饼打点已完成。
地块二：1#、2#、3#、5#、6#、7#楼外立面已施工完成95%。8#楼砌体施工完成85%；一层内墙抹灰及腻子施工完成；外墙甩浆完成。
地块三：2#楼幕墙施工。5-1及5-2#楼二、三层构造柱施工完成80%；5-3及5-5#楼地梁土方回填完成。6-1、6-2及6-3#楼二、三层构造柱施工完成80%；6-5#楼地梁土方回填完成。7-1、7-2、7-3及7-5#楼二、三层砌体施工完成、二层构造柱施工完成60%；7-6#楼三层砌体施工完成60%、二层构造柱施工完成。9#楼屋面梁板模板（返工）施工。10#楼外墙抹灰施工完成70%；幕墙龙骨安装完成20%；屋面瓦铺设完成30%。11-1及11-2#楼内外墙抹灰施工完成、外墙益胶泥施工完成、二～三层铝合金门窗安装完成20%、幕墙龙骨安装完成20%；11-3#楼电梯井砌体施工完成。12#楼砌体施工完成；外墙抹灰施工完成80%；采光井抹灰施工完成30%。13#楼砌体施工完成。
地块四：11-1#楼外墙抹灰施工完成、内墙抹灰完成30%、幕墙龙骨架安装完成；11-2#楼干挂石材完成，屋檐铝单板未施工；11-3#楼内外墙抹灰完成。12-1#楼二层砌砖完成50%；12-2#楼二～三层砌体施工完成。13-1#楼砌体施工完成60%；13-2#楼主体封顶。15#、16#楼主体主体结构封顶。17-1、17-2#楼主体结构封顶；17-3、17-5#楼内外墙抹灰完成50%、外墙抹灰施工完成，幕墙龙骨架焊接完成。18#楼主体结构封顶，二层砌体施工。19#、20#幕墙完成90%；二层铝合金窗户及露台栏杆面管立杆安装完成；采光井涂料施工完成。地下室后浇带砼全部浇筑完成。
地块五：1#楼砌体及外墙粉刷施工完成；内墙粉刷一～四层施工完成。2#楼公装开始施工；外墙干挂收尾。3-1#楼砌体施工完成。5#、6#楼一层铝合金门窗收尾。7～9#楼外墙干挂基本施工完成。10#楼外墙干挂基本施工完成，楼地面找平施工完成。</t>
  </si>
  <si>
    <t>市重点</t>
  </si>
  <si>
    <r>
      <rPr>
        <sz val="10"/>
        <rFont val="宋体"/>
        <charset val="134"/>
      </rPr>
      <t>1、项目周边文物用地红线于2017年10月份经市文物局审批，其中金鱼里7号用地红线与2018年10月23日经市自然资源和规划局审批确认。经福州市测绘院测绘，金鱼里7号西侧突出其用地红线范围1.2~1.9米，占用该项目地块四、五15#楼入户通道及墙体位置。请求协调金鱼里7号墙体退回用地红线。</t>
    </r>
    <r>
      <rPr>
        <b/>
        <sz val="10"/>
        <rFont val="宋体"/>
        <charset val="134"/>
      </rPr>
      <t>（有联系，但是没进展）</t>
    </r>
    <r>
      <rPr>
        <sz val="10"/>
        <rFont val="宋体"/>
        <charset val="134"/>
      </rPr>
      <t xml:space="preserve">
2、融信青年城地块一北侧市政规划道路“河乾路”被北侧小学用地施工单位占领（放活动板房），幼儿园地库出入口被占，地下室无法施工，影响该项目幼儿园施工进度。请求小学施工单位将河乾路用地让出来，满足该项目幼儿园施工通道要求以达到施工进度。</t>
    </r>
    <r>
      <rPr>
        <b/>
        <sz val="10"/>
        <rFont val="宋体"/>
        <charset val="134"/>
      </rPr>
      <t>（没有部门联系业主）</t>
    </r>
  </si>
  <si>
    <t>1、福州市文物局、市自规局、市三坊七巷公司；2、台江区教育局</t>
  </si>
  <si>
    <t>微信陈经理</t>
  </si>
  <si>
    <t>融信洋中城</t>
  </si>
  <si>
    <t>占地面积约231.77亩，计容建筑面积77.26万㎡。建设住宅25栋，商务办公7栋，幼儿园1栋及配套设施、商业等。</t>
  </si>
  <si>
    <t>2015-2021</t>
  </si>
  <si>
    <t>地块一已交付；地块四竣备完成，地块五处于验收阶段，地块九、十一处于竣工验收、消防验收完成；地块三处于砌筑、抹灰、公区精装施工阶段。</t>
  </si>
  <si>
    <r>
      <rPr>
        <sz val="10"/>
        <rFont val="宋体"/>
        <charset val="134"/>
      </rPr>
      <t>1.受疫情影响，工人以及原材料仍旧相应短缺，影响安置房施工工期，请求协调市土发中心同意安置房交付期限相应顺延。</t>
    </r>
    <r>
      <rPr>
        <b/>
        <sz val="10"/>
        <rFont val="宋体"/>
        <charset val="134"/>
      </rPr>
      <t>（没有部门联系业主）</t>
    </r>
    <r>
      <rPr>
        <sz val="10"/>
        <rFont val="宋体"/>
        <charset val="134"/>
      </rPr>
      <t xml:space="preserve">
2.南禅路及南禅巷路尚未验收移交，导致项目雨污接驳口无法连接，影响安置房工期，请求协调区建设局与区开发公司尽快完成验收移交事宜。此外，由于市政自来水未通水，电力管沟未验收还在整改，导致安置房目前无法通水通电，请求区开发公司尽快沟通市自来水公司验收通水、电力管沟整改验收。</t>
    </r>
    <r>
      <rPr>
        <b/>
        <sz val="10"/>
        <rFont val="宋体"/>
        <charset val="134"/>
      </rPr>
      <t>（没有部门联系业主）</t>
    </r>
  </si>
  <si>
    <t>1、市土发中心；2、区建设局、区开发公司；区开发公司，市自来水公司</t>
  </si>
  <si>
    <t>微信何经理</t>
  </si>
  <si>
    <t>1-1#楼六层结构、1-2#楼九层结构、1-3#楼屋面层结构、1-5#楼十二层结构、1-6#楼屋面层结构、1-7#楼十二层结构完成；2-1#楼十九层、2-2#楼四层结构、2-3#楼十四层结构、2-5#楼七层结构、2-6#楼八层结构、2-7#楼四层结构、2-8#楼九层结构、2-9#楼十一层结构施工完成；3-1#楼十二层结构、3-2#楼十五层结构、3-3#楼十一层结构、3-5#楼六层结构、3-6#楼九层结构、3-7#楼十层结构、3-8#楼十五层结构、3-9#楼五层结构施工完成，3-10#楼顶板施工完成。</t>
  </si>
  <si>
    <t>檀境项目北侧（光明港旁边）的庙宇拆迁安置，希望市能协调帮忙推进。</t>
  </si>
  <si>
    <t>阳光张诗康</t>
  </si>
  <si>
    <t>地块一：1#楼16层梁板；2#楼15层梁板；3#楼15层梁板；5#楼14层梁板；6#楼13层梁板；7#楼13层梁板；8#楼22层梁板；9#楼16层墙柱；10#楼14层墙柱；11#楼10层墙柱；12#楼17层梁板；13#楼22层梁板；15#楼17层墙柱；16#楼19层梁板；17#楼17层墙柱；18#楼16层梁板 。地块二：1#楼10层；2#楼3层；3#楼4层；5#楼3层；6#楼11层；7#楼13层；8#楼14层；9#楼14层；10#楼9层；11#楼10层；12#9层；13#楼14层；15#楼15层；S1#4层；S2#4层；S5#6层；S10#8层。地块三：7#负二层墙柱钢筋完成，8#楼负二层底板钢筋完成。</t>
  </si>
  <si>
    <t>微信石荣志经理</t>
  </si>
  <si>
    <t>1#、2#楼主体结构封顶已封顶，正在内部砌砖、抹灰工程施工。</t>
  </si>
  <si>
    <t>2020.07封顶</t>
  </si>
  <si>
    <t>净水厂部分正在进行装饰装修和设备安装。办公大楼部分正在进行施工图审查，计划第四季度开工。</t>
  </si>
  <si>
    <t>微信李燊</t>
  </si>
  <si>
    <t>南公园历史建筑群一期项目公共配套工程及院落修复工程进入收尾阶段，正在抓紧推进工程建设，同时准备启动二期项目建设。</t>
  </si>
  <si>
    <r>
      <rPr>
        <sz val="10"/>
        <color rgb="FFFF0000"/>
        <rFont val="宋体"/>
        <charset val="134"/>
      </rPr>
      <t>微信新港郑聪颖</t>
    </r>
    <r>
      <rPr>
        <sz val="10"/>
        <rFont val="宋体"/>
        <charset val="134"/>
      </rPr>
      <t xml:space="preserve">
周炜（工程处）13960901865</t>
    </r>
  </si>
  <si>
    <t>目前已完成结构封顶。项目资金保障情况良好，工程进度有序推进。</t>
  </si>
  <si>
    <t>童工13506982559</t>
  </si>
  <si>
    <t>目前机械设备已到位，在进行灌注桩的施工。</t>
  </si>
  <si>
    <t>包工18050326639</t>
  </si>
  <si>
    <t>正在进行土方开挖，计划12月底完成。</t>
  </si>
  <si>
    <t>无（需协调市交警支队开放日间段施工车辆（渣土车，挂车等）通行，已建议业主来申请施工保障函）</t>
  </si>
  <si>
    <t>微信陈帅</t>
  </si>
  <si>
    <t>项目已竣工。太平里路、太平二路已完成建设。</t>
  </si>
  <si>
    <t>2020.07竣工</t>
  </si>
  <si>
    <t>正在组织施工，计划2020年12月前完工</t>
  </si>
  <si>
    <t>建设局小施</t>
  </si>
  <si>
    <t>1、六一路至直排段：已基本完成道路、交通等设施施工（已通车）；
2、直排至长乐南路段正在进行雨污管网施工；
3、长乐南路至连江南路段：挡墙栏杆施工，已完成沥青底层施工；
4：连江中路至曙光路段：连江至光明路沥青底层已完成，曙光路至光明路正在进行雨污水管道施工。</t>
  </si>
  <si>
    <t>已竣工。</t>
  </si>
  <si>
    <t>竣工</t>
  </si>
  <si>
    <t>项目已竣工验收。</t>
  </si>
  <si>
    <t>受疫情影响，项目推迟开工。</t>
  </si>
  <si>
    <t>停工</t>
  </si>
  <si>
    <t>无（由于开发商自身资金问题，项目暂停。暂无需政府部门协调的问题。）</t>
  </si>
  <si>
    <t>茶亭街道宋周</t>
  </si>
  <si>
    <t>（一）上部工程：
21-24层天花基层完成，21-24层：墙面基层完成60%，15-20层天花吊顶基层完成80%，19-24层中套间布局改变已完成，4-7层机电及暖通管道敷设完成40%，墙面砌体和隔墙已完成70%，9#电梯安装完成80％，1.3.4.5.8#电梯已进场，正在安装。19-24层智能化敷设管线完成60%。18楼以上楼梯，瓷砖，栏杆及室内装饰完成，10层以上地面找平层完成。
（二）污水站：
污水站高压旋喷桩已完成。</t>
  </si>
  <si>
    <t>洋中街道郭承鑫</t>
  </si>
  <si>
    <t>正在桩基施工，已完成90%。</t>
  </si>
  <si>
    <t>征收完成率99%，只差5、6户。</t>
  </si>
  <si>
    <t>无（预计今年完成）</t>
  </si>
  <si>
    <t>王晓东13599409277
黄江宗（征收工程处）17750235882</t>
  </si>
  <si>
    <t>正在开展方案设计等前期工作，同时正在协调项目空军限高事宜。</t>
  </si>
  <si>
    <t>项目土地合同里建设高度超过了空军限高标准，请求协调空间限高问题。</t>
  </si>
  <si>
    <t>市自规局、空军部队</t>
  </si>
  <si>
    <t>林燕平13859017082</t>
  </si>
  <si>
    <t>目前处于试桩阶段，由于旧基础较多，导致工期较久，项目计划9月取证施工。</t>
  </si>
  <si>
    <t>13159329338秦</t>
  </si>
  <si>
    <t>1.项目土地合同里建设高度超过了空军限高标准，请求协调空间限高问题。
2、该项目公司总部及合作方不同意项目原设计方案，现正在的方案设计、施工图设计进行重新修改，待设计方案定稿后还需重新向规划局申请变更。故无法如期开工。</t>
  </si>
  <si>
    <t>秦哲13159329338</t>
  </si>
  <si>
    <t>已办理桩基工程规划许可证，上部建筑规划方案待市政府议定；同时正在协调项目空军限高事宜。</t>
  </si>
  <si>
    <t>杨  铮13609552595</t>
  </si>
  <si>
    <t>正在进行土方开挖，计划9月底完成。</t>
  </si>
  <si>
    <t>2020.03开工</t>
  </si>
  <si>
    <t>按照土地出让合同约定，项目交地后须在9个月内动工，并在3年内竣工。因市土发中心交地前未进行地块原土地权证的注销工作导致业主单位土地证办理延迟，进而导致银行贷款资金到位延迟，项目无法按照合同规定的时限开工。为避免缴交延迟开工滞纳金，目前该项目计划将工期由原定30个月，压缩至24个月，力争在原定合同约定时间节点2022年2月8日前竣工，以便满足竣工时限要求，因此该项目虽延期开工但能基本保证在合同规定时限内竣工，请求予以协调免于罚款。</t>
  </si>
  <si>
    <t>市土地发展中心、市自然资源和规划局</t>
  </si>
  <si>
    <t>区建投郑真</t>
  </si>
  <si>
    <t>正在地下室施工。</t>
  </si>
  <si>
    <t>2020.02开工</t>
  </si>
  <si>
    <t>林经理18695772024</t>
  </si>
  <si>
    <t>上杭路93号门头房抢修验收移交，上杭路95号抢修细木施工</t>
  </si>
  <si>
    <t>项目分为3个地块，A地块正在地下室施工，B、C地块已建至地上1层。</t>
  </si>
  <si>
    <t>台江区国货西路南侧，南公园周边旧改地块（汇榕公馆）</t>
  </si>
  <si>
    <t>部分进场进行土方开挖。</t>
  </si>
  <si>
    <t>2020.06开工</t>
  </si>
  <si>
    <t>地块吴熙妇科中医院因补偿安置问题协商尚未达成一致，市政府对该问题已协调多次，但是至今无法达成一致意见搬迁拆除。请市政府协调市土发中心及市房管局在全市范围内再找符合开办医院条件的安置点予以实物安置。或者请求协调区房管局以及区建投拆迁办加快推进仲裁程序。</t>
  </si>
  <si>
    <t>市政府、市土发中心、市房管局；区房管局、区建投</t>
  </si>
  <si>
    <t>4月份已交地，正在开展总平设计。</t>
  </si>
  <si>
    <t>微信卢总</t>
  </si>
  <si>
    <t>目前合同正在签订中，预计10月份开工。</t>
  </si>
  <si>
    <t>电业局XXX、上海街道刘宝钦</t>
  </si>
  <si>
    <t>目前拟进行征收工作，待征收工作启动后同步进行预算编制</t>
  </si>
  <si>
    <t>已进场施工，计划2020年9月底竣工</t>
  </si>
  <si>
    <t>今年开工</t>
  </si>
  <si>
    <t>已完成选址工作，正在进行工可编制。</t>
  </si>
  <si>
    <t>电力部门正在与规划院进行强电电力施工图设计。</t>
  </si>
  <si>
    <t>涉及调整项目概算，已上报市建设局，目前市政府尚未批复</t>
  </si>
  <si>
    <t>排尾一路：已完成0+000-0+220段道路施工，0+220-排尾路正在进行路基泡沫混凝土施工；
排尾二路：暂未交地；
瀛福路：暂未交地；</t>
  </si>
  <si>
    <t>已进场开展土地平整。</t>
  </si>
  <si>
    <t>2020.08开工</t>
  </si>
  <si>
    <t>因为现在学生己返校，晚上混士车进出影响学生休息，请求协调混凝土运输车白天能开进校园。</t>
  </si>
  <si>
    <t>项目正在桩基施工。</t>
  </si>
  <si>
    <t>福州市中选小学
区江滨公司（代建单位）</t>
  </si>
  <si>
    <t>一区桩基承台砖胎膜施工，一区、二区土方清运，局部冠梁施工。</t>
  </si>
  <si>
    <t>区教育局</t>
  </si>
  <si>
    <t>教育局张俊</t>
  </si>
  <si>
    <t>已完成桩基、支护桩施工，继续冠梁、支撑梁施工。</t>
  </si>
  <si>
    <t>由于市政府尚未批复市自然规划局《关于同意坊巷小学项目供地的请示》（榕自然综[2020]874号），因而导致不能申请办理供地手续（榕自然综[2020]874号批复后可能还需筹集地价款才能办理供地），也导致该项目工程规划许可证被退件、施工许可证无法办理，已严重影响工程进度和造成不必要的经济损失。</t>
  </si>
  <si>
    <t>市三坊七巷公司</t>
  </si>
  <si>
    <t>正在开展前期准备工作。</t>
  </si>
  <si>
    <t>因为省海事局安置点还没装修完成，所以省海事局办公楼未拆迁，无法完成交地。</t>
  </si>
  <si>
    <t>瀛洲丽娜</t>
  </si>
  <si>
    <t>待核实</t>
  </si>
  <si>
    <t>房管局陈宏13338288077</t>
  </si>
  <si>
    <t>无（处于市房管局、市自规局环节，该项目尚未列入2020年旧户区名单，待列入后还要选址规划审批等环节，预计今年未能启动。）</t>
  </si>
  <si>
    <t>王晓东13599409277</t>
  </si>
  <si>
    <t>已进场征收，征收完成率95%。</t>
  </si>
  <si>
    <t>项目已交地，正在总平方案设计。</t>
  </si>
  <si>
    <t>未出让</t>
  </si>
  <si>
    <t>正在进行EPC总包、监理单位招标文件的编制工作。</t>
  </si>
  <si>
    <t>已报交通局审批，正在方案修编。</t>
  </si>
  <si>
    <t>区商务局</t>
  </si>
  <si>
    <t>现场正在进行路面破除、管槽开挖，两侧雨水管道施工，计划工期11个月</t>
  </si>
  <si>
    <t>待征迁结束后启动</t>
  </si>
  <si>
    <t>因规划变更，项目已取消</t>
  </si>
  <si>
    <t>项目已取消</t>
  </si>
  <si>
    <t>已完成施工图设计，待征迁启动后开展图审工作</t>
  </si>
  <si>
    <t>已通过图审，待征迁启动后开展预算编制工作</t>
  </si>
  <si>
    <t>前期准备中，计划结合片区旧改一并实施</t>
  </si>
  <si>
    <t>交通导改和主体结构施工。</t>
  </si>
  <si>
    <t>已开标，正在公示。</t>
  </si>
  <si>
    <t>正在重新核算项目指标，已完成备案变更。</t>
  </si>
  <si>
    <t>项目前期审批手续已完成，因周边居民反对，未能正常开工，正在协调。</t>
  </si>
  <si>
    <t>经咨询征收实施单位，该地块已完成征收并移交给征收业主单位市土发中心；据了解，目前征收业主单位市土发中心将该处房屋暂借给省交通技校（闽运驾培）过渡，待其新校址建成搬迁后再行拆除。学校建设将视交地情况适时启动。</t>
  </si>
  <si>
    <t>该学校建设方向正在探讨中，暂停该项目</t>
  </si>
  <si>
    <t>据了解，该地块内原财干校未搬迁，仍在继续办学培训，同时将部分房屋借给市财政评审中心过渡，待其搬迁后再行拆除。学校建设将视交地情况适时启动。</t>
  </si>
  <si>
    <t>正在进行场地改造，改扩建视我区实际情况适时启动。</t>
  </si>
  <si>
    <t>结合周边旧改进程，适时启动。</t>
  </si>
</sst>
</file>

<file path=xl/styles.xml><?xml version="1.0" encoding="utf-8"?>
<styleSheet xmlns="http://schemas.openxmlformats.org/spreadsheetml/2006/main">
  <numFmts count="7">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 "/>
    <numFmt numFmtId="177" formatCode="0_);[Red]\(0\)"/>
    <numFmt numFmtId="178" formatCode="0.00_ "/>
  </numFmts>
  <fonts count="35">
    <font>
      <sz val="11"/>
      <color theme="1"/>
      <name val="宋体"/>
      <charset val="134"/>
      <scheme val="minor"/>
    </font>
    <font>
      <sz val="12"/>
      <name val="宋体"/>
      <charset val="134"/>
    </font>
    <font>
      <b/>
      <sz val="10"/>
      <name val="宋体"/>
      <charset val="134"/>
    </font>
    <font>
      <sz val="10"/>
      <name val="宋体"/>
      <charset val="134"/>
    </font>
    <font>
      <sz val="11"/>
      <name val="宋体"/>
      <charset val="134"/>
      <scheme val="minor"/>
    </font>
    <font>
      <b/>
      <sz val="26"/>
      <name val="宋体"/>
      <charset val="134"/>
    </font>
    <font>
      <sz val="10"/>
      <name val="宋体"/>
      <charset val="134"/>
      <scheme val="minor"/>
    </font>
    <font>
      <sz val="10"/>
      <color rgb="FFFF0000"/>
      <name val="宋体"/>
      <charset val="134"/>
    </font>
    <font>
      <sz val="10"/>
      <color theme="1"/>
      <name val="宋体"/>
      <charset val="134"/>
      <scheme val="minor"/>
    </font>
    <font>
      <sz val="10"/>
      <name val="Arial"/>
      <charset val="0"/>
    </font>
    <font>
      <sz val="9"/>
      <name val="宋体"/>
      <charset val="134"/>
    </font>
    <font>
      <b/>
      <sz val="14"/>
      <name val="宋体"/>
      <charset val="134"/>
    </font>
    <font>
      <b/>
      <sz val="12"/>
      <name val="宋体"/>
      <charset val="134"/>
    </font>
    <font>
      <sz val="14"/>
      <name val="宋体"/>
      <charset val="134"/>
    </font>
    <font>
      <b/>
      <sz val="28"/>
      <name val="宋体"/>
      <charset val="134"/>
    </font>
    <font>
      <sz val="11"/>
      <color theme="0"/>
      <name val="宋体"/>
      <charset val="0"/>
      <scheme val="minor"/>
    </font>
    <font>
      <b/>
      <sz val="11"/>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theme="1"/>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8"/>
      <color theme="3"/>
      <name val="宋体"/>
      <charset val="134"/>
      <scheme val="minor"/>
    </font>
    <font>
      <b/>
      <sz val="11"/>
      <color rgb="FFFFFFFF"/>
      <name val="宋体"/>
      <charset val="0"/>
      <scheme val="minor"/>
    </font>
    <font>
      <sz val="11"/>
      <color rgb="FFFF0000"/>
      <name val="宋体"/>
      <charset val="0"/>
      <scheme val="minor"/>
    </font>
    <font>
      <sz val="10"/>
      <name val="Helv"/>
      <charset val="0"/>
    </font>
    <font>
      <sz val="11"/>
      <color rgb="FFFA7D0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25" fillId="9"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1" borderId="0" applyNumberFormat="0" applyBorder="0" applyAlignment="0" applyProtection="0">
      <alignment vertical="center"/>
    </xf>
    <xf numFmtId="0" fontId="19" fillId="3"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 fillId="0" borderId="0"/>
    <xf numFmtId="0" fontId="0" fillId="13" borderId="12" applyNumberFormat="0" applyFont="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0" borderId="0"/>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7" fillId="0" borderId="11" applyNumberFormat="0" applyFill="0" applyAlignment="0" applyProtection="0">
      <alignment vertical="center"/>
    </xf>
    <xf numFmtId="0" fontId="31" fillId="0" borderId="0"/>
    <xf numFmtId="0" fontId="23" fillId="0" borderId="11" applyNumberFormat="0" applyFill="0" applyAlignment="0" applyProtection="0">
      <alignment vertical="center"/>
    </xf>
    <xf numFmtId="0" fontId="15" fillId="22" borderId="0" applyNumberFormat="0" applyBorder="0" applyAlignment="0" applyProtection="0">
      <alignment vertical="center"/>
    </xf>
    <xf numFmtId="0" fontId="16" fillId="0" borderId="14" applyNumberFormat="0" applyFill="0" applyAlignment="0" applyProtection="0">
      <alignment vertical="center"/>
    </xf>
    <xf numFmtId="0" fontId="15" fillId="23" borderId="0" applyNumberFormat="0" applyBorder="0" applyAlignment="0" applyProtection="0">
      <alignment vertical="center"/>
    </xf>
    <xf numFmtId="0" fontId="33" fillId="6" borderId="16" applyNumberFormat="0" applyAlignment="0" applyProtection="0">
      <alignment vertical="center"/>
    </xf>
    <xf numFmtId="0" fontId="22" fillId="6" borderId="10" applyNumberFormat="0" applyAlignment="0" applyProtection="0">
      <alignment vertical="center"/>
    </xf>
    <xf numFmtId="0" fontId="29" fillId="14" borderId="13" applyNumberFormat="0" applyAlignment="0" applyProtection="0">
      <alignment vertical="center"/>
    </xf>
    <xf numFmtId="0" fontId="20" fillId="17" borderId="0" applyNumberFormat="0" applyBorder="0" applyAlignment="0" applyProtection="0">
      <alignment vertical="center"/>
    </xf>
    <xf numFmtId="0" fontId="15" fillId="26" borderId="0" applyNumberFormat="0" applyBorder="0" applyAlignment="0" applyProtection="0">
      <alignment vertical="center"/>
    </xf>
    <xf numFmtId="0" fontId="32" fillId="0" borderId="15" applyNumberFormat="0" applyFill="0" applyAlignment="0" applyProtection="0">
      <alignment vertical="center"/>
    </xf>
    <xf numFmtId="0" fontId="34" fillId="0" borderId="17" applyNumberFormat="0" applyFill="0" applyAlignment="0" applyProtection="0">
      <alignment vertical="center"/>
    </xf>
    <xf numFmtId="0" fontId="21" fillId="5" borderId="0" applyNumberFormat="0" applyBorder="0" applyAlignment="0" applyProtection="0">
      <alignment vertical="center"/>
    </xf>
    <xf numFmtId="0" fontId="1" fillId="0" borderId="0"/>
    <xf numFmtId="0" fontId="26" fillId="12" borderId="0" applyNumberFormat="0" applyBorder="0" applyAlignment="0" applyProtection="0">
      <alignment vertical="center"/>
    </xf>
    <xf numFmtId="0" fontId="20" fillId="19" borderId="0" applyNumberFormat="0" applyBorder="0" applyAlignment="0" applyProtection="0">
      <alignment vertical="center"/>
    </xf>
    <xf numFmtId="0" fontId="15" fillId="2" borderId="0" applyNumberFormat="0" applyBorder="0" applyAlignment="0" applyProtection="0">
      <alignment vertical="center"/>
    </xf>
    <xf numFmtId="0" fontId="20" fillId="25" borderId="0" applyNumberFormat="0" applyBorder="0" applyAlignment="0" applyProtection="0">
      <alignment vertical="center"/>
    </xf>
    <xf numFmtId="0" fontId="20" fillId="10"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alignment vertical="center"/>
    </xf>
    <xf numFmtId="0" fontId="15" fillId="29" borderId="0" applyNumberFormat="0" applyBorder="0" applyAlignment="0" applyProtection="0">
      <alignment vertical="center"/>
    </xf>
    <xf numFmtId="0" fontId="15" fillId="24" borderId="0" applyNumberFormat="0" applyBorder="0" applyAlignment="0" applyProtection="0">
      <alignment vertical="center"/>
    </xf>
    <xf numFmtId="0" fontId="20" fillId="28" borderId="0" applyNumberFormat="0" applyBorder="0" applyAlignment="0" applyProtection="0">
      <alignment vertical="center"/>
    </xf>
    <xf numFmtId="0" fontId="20" fillId="4" borderId="0" applyNumberFormat="0" applyBorder="0" applyAlignment="0" applyProtection="0">
      <alignment vertical="center"/>
    </xf>
    <xf numFmtId="0" fontId="15" fillId="31" borderId="0" applyNumberFormat="0" applyBorder="0" applyAlignment="0" applyProtection="0">
      <alignment vertical="center"/>
    </xf>
    <xf numFmtId="0" fontId="20" fillId="20" borderId="0" applyNumberFormat="0" applyBorder="0" applyAlignment="0" applyProtection="0">
      <alignment vertical="center"/>
    </xf>
    <xf numFmtId="0" fontId="15" fillId="16" borderId="0" applyNumberFormat="0" applyBorder="0" applyAlignment="0" applyProtection="0">
      <alignment vertical="center"/>
    </xf>
    <xf numFmtId="0" fontId="15" fillId="30" borderId="0" applyNumberFormat="0" applyBorder="0" applyAlignment="0" applyProtection="0">
      <alignment vertical="center"/>
    </xf>
    <xf numFmtId="0" fontId="20" fillId="18" borderId="0" applyNumberFormat="0" applyBorder="0" applyAlignment="0" applyProtection="0">
      <alignment vertical="center"/>
    </xf>
    <xf numFmtId="0" fontId="15" fillId="32" borderId="0" applyNumberFormat="0" applyBorder="0" applyAlignment="0" applyProtection="0">
      <alignment vertical="center"/>
    </xf>
    <xf numFmtId="0" fontId="1" fillId="0" borderId="0">
      <alignment vertical="center"/>
    </xf>
    <xf numFmtId="0" fontId="1" fillId="0" borderId="0"/>
    <xf numFmtId="0" fontId="0" fillId="0" borderId="0"/>
    <xf numFmtId="0" fontId="1" fillId="0" borderId="0"/>
    <xf numFmtId="0" fontId="0" fillId="0" borderId="0">
      <alignment vertical="center"/>
    </xf>
  </cellStyleXfs>
  <cellXfs count="139">
    <xf numFmtId="0" fontId="0" fillId="0" borderId="0" xfId="0">
      <alignment vertical="center"/>
    </xf>
    <xf numFmtId="0" fontId="1" fillId="0" borderId="0" xfId="0" applyFont="1" applyFill="1" applyAlignment="1">
      <alignment wrapText="1"/>
    </xf>
    <xf numFmtId="0" fontId="2" fillId="0" borderId="0" xfId="0" applyFont="1" applyFill="1" applyAlignment="1">
      <alignment vertical="center" wrapText="1"/>
    </xf>
    <xf numFmtId="0" fontId="3" fillId="0" borderId="0" xfId="0" applyFont="1" applyFill="1" applyAlignment="1">
      <alignment wrapText="1"/>
    </xf>
    <xf numFmtId="0" fontId="3" fillId="0" borderId="0" xfId="0" applyFont="1" applyFill="1" applyAlignment="1">
      <alignment horizontal="center" vertical="center" wrapText="1"/>
    </xf>
    <xf numFmtId="0" fontId="4" fillId="0" borderId="0" xfId="0" applyFont="1">
      <alignment vertical="center"/>
    </xf>
    <xf numFmtId="0" fontId="3" fillId="0" borderId="0" xfId="0" applyFont="1" applyFill="1" applyAlignment="1">
      <alignment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wrapText="1"/>
    </xf>
    <xf numFmtId="49" fontId="5" fillId="0" borderId="0" xfId="0" applyNumberFormat="1"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Alignment="1">
      <alignment horizontal="right"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54"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13"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177" fontId="6" fillId="0" borderId="1" xfId="0" applyNumberFormat="1" applyFont="1" applyFill="1" applyBorder="1" applyAlignment="1" applyProtection="1">
      <alignment horizontal="left" vertical="center" wrapText="1"/>
      <protection locked="0"/>
    </xf>
    <xf numFmtId="0" fontId="3" fillId="0" borderId="1" xfId="13"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18" applyFont="1" applyFill="1" applyBorder="1" applyAlignment="1">
      <alignment horizontal="center" vertical="center" wrapText="1"/>
    </xf>
    <xf numFmtId="0" fontId="3" fillId="0" borderId="1" xfId="18"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0" fontId="3" fillId="0" borderId="1" xfId="18" applyNumberFormat="1" applyFont="1" applyFill="1" applyBorder="1" applyAlignment="1">
      <alignment horizontal="center" vertical="center" wrapText="1"/>
    </xf>
    <xf numFmtId="0" fontId="3" fillId="0" borderId="1" xfId="53"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vertical="center" wrapText="1"/>
    </xf>
    <xf numFmtId="178" fontId="2" fillId="0" borderId="2" xfId="0" applyNumberFormat="1" applyFont="1" applyFill="1" applyBorder="1" applyAlignment="1">
      <alignment horizontal="center" vertical="center" wrapText="1"/>
    </xf>
    <xf numFmtId="0" fontId="3" fillId="0" borderId="1" xfId="0" applyFont="1" applyFill="1" applyBorder="1" applyAlignment="1">
      <alignment wrapText="1"/>
    </xf>
    <xf numFmtId="176"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58" fontId="3" fillId="0" borderId="1" xfId="0" applyNumberFormat="1" applyFont="1" applyFill="1" applyBorder="1" applyAlignment="1">
      <alignment horizontal="left" vertical="center" wrapText="1"/>
    </xf>
    <xf numFmtId="0" fontId="3" fillId="0" borderId="1" xfId="0" applyFont="1" applyFill="1" applyBorder="1" applyAlignment="1">
      <alignment vertical="center" wrapText="1"/>
    </xf>
    <xf numFmtId="177" fontId="3"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wrapText="1"/>
    </xf>
    <xf numFmtId="176" fontId="2" fillId="0" borderId="3"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3"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8" fillId="0" borderId="1" xfId="0" applyFont="1" applyBorder="1" applyAlignment="1">
      <alignment vertical="center" wrapText="1"/>
    </xf>
    <xf numFmtId="0" fontId="3" fillId="0" borderId="1" xfId="53" applyNumberFormat="1" applyFont="1" applyFill="1" applyBorder="1" applyAlignment="1">
      <alignment horizontal="left" vertical="center" wrapText="1"/>
    </xf>
    <xf numFmtId="0" fontId="3" fillId="0" borderId="1" xfId="53"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18" applyFont="1" applyFill="1" applyBorder="1" applyAlignment="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6" fillId="0" borderId="1" xfId="18"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177" fontId="3" fillId="0" borderId="2" xfId="0" applyNumberFormat="1" applyFont="1" applyFill="1" applyBorder="1" applyAlignment="1">
      <alignment horizontal="left" vertical="center" wrapText="1"/>
    </xf>
    <xf numFmtId="178" fontId="3" fillId="0" borderId="2" xfId="0" applyNumberFormat="1" applyFont="1" applyFill="1" applyBorder="1" applyAlignment="1">
      <alignment horizontal="center" vertical="center" wrapText="1"/>
    </xf>
    <xf numFmtId="0" fontId="3" fillId="0" borderId="3" xfId="13" applyFont="1" applyFill="1" applyBorder="1" applyAlignment="1">
      <alignment horizontal="center" vertical="center" wrapText="1"/>
    </xf>
    <xf numFmtId="58" fontId="3" fillId="0" borderId="3" xfId="0" applyNumberFormat="1" applyFont="1" applyFill="1" applyBorder="1" applyAlignment="1">
      <alignment horizontal="left" vertical="center" wrapText="1"/>
    </xf>
    <xf numFmtId="0" fontId="6" fillId="0" borderId="0" xfId="0" applyFont="1">
      <alignment vertical="center"/>
    </xf>
    <xf numFmtId="0" fontId="6" fillId="0" borderId="1" xfId="0" applyFont="1" applyBorder="1" applyAlignment="1">
      <alignment horizontal="center" vertical="center"/>
    </xf>
    <xf numFmtId="0" fontId="6" fillId="0" borderId="1" xfId="0" applyFont="1" applyBorder="1" applyAlignment="1">
      <alignment vertical="center"/>
    </xf>
    <xf numFmtId="0" fontId="3" fillId="0" borderId="7" xfId="0" applyFont="1" applyFill="1" applyBorder="1" applyAlignment="1">
      <alignment horizontal="left" vertical="center" wrapText="1"/>
    </xf>
    <xf numFmtId="0" fontId="3" fillId="0" borderId="7" xfId="0" applyFont="1" applyFill="1" applyBorder="1" applyAlignment="1">
      <alignment vertical="center" wrapText="1"/>
    </xf>
    <xf numFmtId="49" fontId="2" fillId="0" borderId="1" xfId="0" applyNumberFormat="1"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5" fillId="0" borderId="0" xfId="0" applyNumberFormat="1" applyFont="1" applyFill="1" applyAlignment="1">
      <alignment vertical="center" wrapText="1"/>
    </xf>
    <xf numFmtId="0" fontId="3" fillId="0" borderId="7" xfId="0" applyFont="1" applyFill="1" applyBorder="1" applyAlignment="1">
      <alignment horizontal="right" vertical="center" wrapText="1"/>
    </xf>
    <xf numFmtId="49"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3" fillId="0" borderId="0" xfId="0" applyFont="1" applyFill="1" applyBorder="1" applyAlignment="1">
      <alignment wrapText="1"/>
    </xf>
    <xf numFmtId="0" fontId="3" fillId="0" borderId="1" xfId="0" applyFont="1" applyFill="1" applyBorder="1" applyAlignment="1">
      <alignment horizontal="center" wrapText="1"/>
    </xf>
    <xf numFmtId="0" fontId="2" fillId="0" borderId="9"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178" fontId="6" fillId="0" borderId="1" xfId="0" applyNumberFormat="1" applyFont="1" applyFill="1" applyBorder="1" applyAlignment="1" applyProtection="1">
      <alignment horizontal="center" vertical="center" wrapText="1"/>
    </xf>
    <xf numFmtId="0" fontId="2" fillId="0" borderId="0" xfId="0" applyFont="1" applyFill="1" applyAlignment="1">
      <alignment horizontal="left" vertical="center" wrapText="1"/>
    </xf>
    <xf numFmtId="0" fontId="1" fillId="0" borderId="0" xfId="0" applyFont="1" applyFill="1" applyAlignment="1">
      <alignment horizontal="center" vertical="center" wrapText="1"/>
    </xf>
    <xf numFmtId="0" fontId="11" fillId="0" borderId="0" xfId="0" applyFont="1" applyFill="1" applyAlignment="1">
      <alignment horizontal="center" vertical="center" wrapText="1"/>
    </xf>
    <xf numFmtId="0" fontId="1"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Alignment="1">
      <alignment wrapText="1"/>
    </xf>
    <xf numFmtId="0" fontId="1" fillId="0" borderId="0" xfId="0" applyFont="1" applyFill="1" applyBorder="1" applyAlignment="1">
      <alignment horizontal="center" vertical="center" wrapText="1"/>
    </xf>
    <xf numFmtId="0" fontId="13" fillId="0" borderId="0" xfId="0" applyFont="1" applyFill="1" applyAlignment="1">
      <alignment vertical="center" wrapText="1"/>
    </xf>
    <xf numFmtId="49" fontId="14" fillId="0" borderId="0" xfId="0" applyNumberFormat="1" applyFont="1" applyFill="1" applyAlignment="1">
      <alignment horizontal="center" vertical="center" wrapText="1"/>
    </xf>
    <xf numFmtId="49" fontId="14" fillId="0" borderId="0" xfId="0" applyNumberFormat="1" applyFont="1" applyFill="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left" vertical="center" wrapText="1"/>
    </xf>
    <xf numFmtId="49" fontId="1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2" fillId="0" borderId="0" xfId="0" applyFont="1" applyFill="1" applyAlignment="1">
      <alignment horizontal="left" vertical="center" wrapText="1"/>
    </xf>
    <xf numFmtId="0" fontId="1" fillId="0" borderId="1" xfId="0" applyNumberFormat="1" applyFont="1" applyFill="1" applyBorder="1" applyAlignment="1">
      <alignment horizontal="left" vertical="center" wrapText="1"/>
    </xf>
    <xf numFmtId="0" fontId="1" fillId="0" borderId="0" xfId="0" applyFont="1" applyFill="1" applyAlignment="1">
      <alignment horizontal="left" wrapText="1"/>
    </xf>
    <xf numFmtId="0" fontId="11" fillId="0" borderId="1" xfId="0" applyFont="1" applyFill="1" applyBorder="1" applyAlignment="1">
      <alignment horizontal="left" vertical="center" wrapText="1"/>
    </xf>
    <xf numFmtId="0" fontId="13" fillId="0" borderId="0" xfId="0" applyFont="1" applyFill="1" applyAlignment="1">
      <alignment horizontal="left" wrapText="1"/>
    </xf>
    <xf numFmtId="0" fontId="1" fillId="0" borderId="0" xfId="0" applyFont="1" applyFill="1" applyBorder="1" applyAlignment="1">
      <alignment horizontal="left" vertical="center" wrapText="1"/>
    </xf>
    <xf numFmtId="0" fontId="1" fillId="0" borderId="1" xfId="55" applyFont="1" applyBorder="1" applyAlignment="1">
      <alignment horizontal="left" vertical="center" wrapText="1"/>
    </xf>
    <xf numFmtId="0" fontId="1" fillId="0" borderId="1" xfId="56" applyNumberFormat="1" applyFont="1" applyFill="1" applyBorder="1" applyAlignment="1">
      <alignment horizontal="left" vertical="center" wrapText="1"/>
    </xf>
    <xf numFmtId="0" fontId="1" fillId="0" borderId="0" xfId="13" applyFont="1" applyFill="1" applyBorder="1" applyAlignment="1">
      <alignment horizontal="center" vertical="center" wrapText="1"/>
    </xf>
    <xf numFmtId="0" fontId="1" fillId="0" borderId="0" xfId="0" applyFont="1" applyFill="1" applyBorder="1" applyAlignment="1">
      <alignment wrapText="1"/>
    </xf>
    <xf numFmtId="0" fontId="13" fillId="0" borderId="0" xfId="0" applyFont="1" applyFill="1" applyAlignment="1">
      <alignment horizontal="left" vertical="center" wrapText="1"/>
    </xf>
    <xf numFmtId="0" fontId="1" fillId="0" borderId="1" xfId="0" applyFont="1" applyFill="1" applyBorder="1" applyAlignment="1" applyProtection="1">
      <alignment horizontal="left" vertical="center" wrapText="1"/>
    </xf>
    <xf numFmtId="178" fontId="1" fillId="0" borderId="1" xfId="0" applyNumberFormat="1" applyFont="1" applyFill="1" applyBorder="1" applyAlignment="1" applyProtection="1">
      <alignment horizontal="left"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_ET_STYLE_NoName_00_" xfId="18"/>
    <cellStyle name="标题" xfId="19" builtinId="15"/>
    <cellStyle name="解释性文本" xfId="20" builtinId="53"/>
    <cellStyle name="标题 1" xfId="21" builtinId="16"/>
    <cellStyle name="_ET_STYLE_NoName_00_ 2"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_（80105）汇报稿-2008城建计划"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4" xfId="53"/>
    <cellStyle name="常规 2" xfId="54"/>
    <cellStyle name="常规 5" xfId="55"/>
    <cellStyle name="常规 4 2" xfId="56"/>
    <cellStyle name="常规 3" xfId="57"/>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B1:HP105"/>
  <sheetViews>
    <sheetView tabSelected="1" zoomScale="90" zoomScaleNormal="90" workbookViewId="0">
      <pane ySplit="2" topLeftCell="A3" activePane="bottomLeft" state="frozen"/>
      <selection/>
      <selection pane="bottomLeft" activeCell="C7" sqref="C7"/>
    </sheetView>
  </sheetViews>
  <sheetFormatPr defaultColWidth="9" defaultRowHeight="12"/>
  <cols>
    <col min="1" max="1" width="8.33333333333333" style="4" customWidth="1"/>
    <col min="2" max="2" width="9.99166666666667" style="7" customWidth="1"/>
    <col min="3" max="3" width="75" style="8" customWidth="1"/>
    <col min="4" max="4" width="34.725" style="8" customWidth="1"/>
    <col min="5" max="16384" width="9" style="4"/>
  </cols>
  <sheetData>
    <row r="1" s="110" customFormat="1" ht="35.25" spans="2:218">
      <c r="B1" s="117" t="s">
        <v>0</v>
      </c>
      <c r="C1" s="118"/>
      <c r="D1" s="8"/>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row>
    <row r="2" s="111" customFormat="1" ht="25" customHeight="1" spans="2:4">
      <c r="B2" s="119" t="s">
        <v>1</v>
      </c>
      <c r="C2" s="120" t="s">
        <v>2</v>
      </c>
      <c r="D2" s="121"/>
    </row>
    <row r="3" s="111" customFormat="1" ht="18.75" spans="2:4">
      <c r="B3" s="119" t="s">
        <v>3</v>
      </c>
      <c r="C3" s="122"/>
      <c r="D3" s="121"/>
    </row>
    <row r="4" s="110" customFormat="1" ht="14.25" spans="2:4">
      <c r="B4" s="123">
        <v>1</v>
      </c>
      <c r="C4" s="124" t="s">
        <v>4</v>
      </c>
      <c r="D4" s="125"/>
    </row>
    <row r="5" s="110" customFormat="1" ht="14.25" spans="2:4">
      <c r="B5" s="123">
        <v>2</v>
      </c>
      <c r="C5" s="124" t="s">
        <v>5</v>
      </c>
      <c r="D5" s="125"/>
    </row>
    <row r="6" s="110" customFormat="1" ht="14.25" spans="2:4">
      <c r="B6" s="123">
        <v>3</v>
      </c>
      <c r="C6" s="124" t="s">
        <v>6</v>
      </c>
      <c r="D6" s="125"/>
    </row>
    <row r="7" s="110" customFormat="1" ht="14.25" spans="2:4">
      <c r="B7" s="123">
        <v>4</v>
      </c>
      <c r="C7" s="124" t="s">
        <v>7</v>
      </c>
      <c r="D7" s="125"/>
    </row>
    <row r="8" s="110" customFormat="1" ht="14.25" spans="2:4">
      <c r="B8" s="123">
        <v>5</v>
      </c>
      <c r="C8" s="124" t="s">
        <v>8</v>
      </c>
      <c r="D8" s="125"/>
    </row>
    <row r="9" s="110" customFormat="1" ht="14.25" spans="2:4">
      <c r="B9" s="123">
        <v>6</v>
      </c>
      <c r="C9" s="124" t="s">
        <v>9</v>
      </c>
      <c r="D9" s="125"/>
    </row>
    <row r="10" s="110" customFormat="1" ht="14.25" spans="2:4">
      <c r="B10" s="123">
        <v>7</v>
      </c>
      <c r="C10" s="124" t="s">
        <v>10</v>
      </c>
      <c r="D10" s="125"/>
    </row>
    <row r="11" s="112" customFormat="1" ht="14.25" spans="2:4">
      <c r="B11" s="123">
        <v>8</v>
      </c>
      <c r="C11" s="124" t="s">
        <v>11</v>
      </c>
      <c r="D11" s="125"/>
    </row>
    <row r="12" s="113" customFormat="1" ht="14.25" spans="2:4">
      <c r="B12" s="123">
        <v>9</v>
      </c>
      <c r="C12" s="124" t="s">
        <v>12</v>
      </c>
      <c r="D12" s="126"/>
    </row>
    <row r="13" s="110" customFormat="1" ht="14.25" spans="2:4">
      <c r="B13" s="123">
        <v>10</v>
      </c>
      <c r="C13" s="127" t="s">
        <v>13</v>
      </c>
      <c r="D13" s="125"/>
    </row>
    <row r="14" s="110" customFormat="1" ht="14.25" spans="2:4">
      <c r="B14" s="123">
        <v>11</v>
      </c>
      <c r="C14" s="124" t="s">
        <v>14</v>
      </c>
      <c r="D14" s="125"/>
    </row>
    <row r="15" s="110" customFormat="1" ht="14.25" spans="2:4">
      <c r="B15" s="123">
        <v>12</v>
      </c>
      <c r="C15" s="124" t="s">
        <v>15</v>
      </c>
      <c r="D15" s="125"/>
    </row>
    <row r="16" s="110" customFormat="1" ht="14.25" spans="2:4">
      <c r="B16" s="123">
        <v>13</v>
      </c>
      <c r="C16" s="124" t="s">
        <v>16</v>
      </c>
      <c r="D16" s="125"/>
    </row>
    <row r="17" s="110" customFormat="1" ht="14.25" spans="2:4">
      <c r="B17" s="123">
        <v>14</v>
      </c>
      <c r="C17" s="124" t="s">
        <v>17</v>
      </c>
      <c r="D17" s="125"/>
    </row>
    <row r="18" s="110" customFormat="1" ht="14.25" spans="2:4">
      <c r="B18" s="123">
        <v>15</v>
      </c>
      <c r="C18" s="124" t="s">
        <v>18</v>
      </c>
      <c r="D18" s="125"/>
    </row>
    <row r="19" s="110" customFormat="1" ht="14.25" spans="2:4">
      <c r="B19" s="123">
        <v>16</v>
      </c>
      <c r="C19" s="124" t="s">
        <v>19</v>
      </c>
      <c r="D19" s="125"/>
    </row>
    <row r="20" s="110" customFormat="1" ht="14.25" spans="2:4">
      <c r="B20" s="123">
        <v>17</v>
      </c>
      <c r="C20" s="124" t="s">
        <v>20</v>
      </c>
      <c r="D20" s="125"/>
    </row>
    <row r="21" s="110" customFormat="1" ht="14.25" spans="2:4">
      <c r="B21" s="123">
        <v>18</v>
      </c>
      <c r="C21" s="124" t="s">
        <v>21</v>
      </c>
      <c r="D21" s="125"/>
    </row>
    <row r="22" s="110" customFormat="1" ht="14.25" spans="2:4">
      <c r="B22" s="123">
        <v>19</v>
      </c>
      <c r="C22" s="124" t="s">
        <v>22</v>
      </c>
      <c r="D22" s="125"/>
    </row>
    <row r="23" s="110" customFormat="1" ht="14.25" spans="2:4">
      <c r="B23" s="123">
        <v>20</v>
      </c>
      <c r="C23" s="124" t="s">
        <v>23</v>
      </c>
      <c r="D23" s="125"/>
    </row>
    <row r="24" s="110" customFormat="1" ht="14.25" spans="2:4">
      <c r="B24" s="123">
        <v>21</v>
      </c>
      <c r="C24" s="124" t="s">
        <v>24</v>
      </c>
      <c r="D24" s="125"/>
    </row>
    <row r="25" s="110" customFormat="1" ht="14.25" spans="2:4">
      <c r="B25" s="123">
        <v>22</v>
      </c>
      <c r="C25" s="124" t="s">
        <v>25</v>
      </c>
      <c r="D25" s="125"/>
    </row>
    <row r="26" s="110" customFormat="1" ht="14.25" spans="2:4">
      <c r="B26" s="123">
        <v>23</v>
      </c>
      <c r="C26" s="124" t="s">
        <v>26</v>
      </c>
      <c r="D26" s="125"/>
    </row>
    <row r="27" s="110" customFormat="1" ht="14.25" spans="2:4">
      <c r="B27" s="123">
        <v>24</v>
      </c>
      <c r="C27" s="124" t="s">
        <v>27</v>
      </c>
      <c r="D27" s="125"/>
    </row>
    <row r="28" s="112" customFormat="1" ht="14.25" spans="2:4">
      <c r="B28" s="123">
        <v>25</v>
      </c>
      <c r="C28" s="124" t="s">
        <v>28</v>
      </c>
      <c r="D28" s="125"/>
    </row>
    <row r="29" s="110" customFormat="1" ht="14.25" spans="2:4">
      <c r="B29" s="123">
        <v>26</v>
      </c>
      <c r="C29" s="124" t="s">
        <v>29</v>
      </c>
      <c r="D29" s="125"/>
    </row>
    <row r="30" s="110" customFormat="1" ht="14.25" spans="2:4">
      <c r="B30" s="123">
        <v>27</v>
      </c>
      <c r="C30" s="124" t="s">
        <v>30</v>
      </c>
      <c r="D30" s="125"/>
    </row>
    <row r="31" s="112" customFormat="1" ht="14.25" spans="2:4">
      <c r="B31" s="123">
        <v>28</v>
      </c>
      <c r="C31" s="124" t="s">
        <v>31</v>
      </c>
      <c r="D31" s="125"/>
    </row>
    <row r="32" s="1" customFormat="1" ht="14.25" spans="2:218">
      <c r="B32" s="123">
        <v>29</v>
      </c>
      <c r="C32" s="124" t="s">
        <v>32</v>
      </c>
      <c r="D32" s="128"/>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EZ32" s="112"/>
      <c r="FA32" s="112"/>
      <c r="FB32" s="112"/>
      <c r="FC32" s="112"/>
      <c r="FD32" s="112"/>
      <c r="FE32" s="112"/>
      <c r="FF32" s="112"/>
      <c r="FG32" s="112"/>
      <c r="FH32" s="112"/>
      <c r="FI32" s="112"/>
      <c r="FJ32" s="112"/>
      <c r="FK32" s="112"/>
      <c r="FL32" s="112"/>
      <c r="FM32" s="112"/>
      <c r="FN32" s="112"/>
      <c r="FO32" s="112"/>
      <c r="FP32" s="112"/>
      <c r="FQ32" s="112"/>
      <c r="FR32" s="112"/>
      <c r="FS32" s="112"/>
      <c r="FT32" s="112"/>
      <c r="FU32" s="112"/>
      <c r="FV32" s="112"/>
      <c r="FW32" s="112"/>
      <c r="FX32" s="112"/>
      <c r="FY32" s="112"/>
      <c r="FZ32" s="112"/>
      <c r="GA32" s="112"/>
      <c r="GB32" s="112"/>
      <c r="GC32" s="112"/>
      <c r="GD32" s="112"/>
      <c r="GE32" s="112"/>
      <c r="GF32" s="112"/>
      <c r="GG32" s="112"/>
      <c r="GH32" s="112"/>
      <c r="GI32" s="112"/>
      <c r="GJ32" s="112"/>
      <c r="GK32" s="112"/>
      <c r="GL32" s="112"/>
      <c r="GM32" s="112"/>
      <c r="GN32" s="112"/>
      <c r="GO32" s="112"/>
      <c r="GP32" s="112"/>
      <c r="GQ32" s="112"/>
      <c r="GR32" s="112"/>
      <c r="GS32" s="112"/>
      <c r="GT32" s="112"/>
      <c r="GU32" s="112"/>
      <c r="GV32" s="112"/>
      <c r="GW32" s="112"/>
      <c r="GX32" s="112"/>
      <c r="GY32" s="112"/>
      <c r="GZ32" s="112"/>
      <c r="HA32" s="112"/>
      <c r="HB32" s="112"/>
      <c r="HC32" s="112"/>
      <c r="HD32" s="112"/>
      <c r="HE32" s="112"/>
      <c r="HF32" s="112"/>
      <c r="HG32" s="112"/>
      <c r="HH32" s="112"/>
      <c r="HI32" s="112"/>
      <c r="HJ32" s="112"/>
    </row>
    <row r="33" s="112" customFormat="1" ht="14.25" spans="2:4">
      <c r="B33" s="123">
        <v>30</v>
      </c>
      <c r="C33" s="124" t="s">
        <v>33</v>
      </c>
      <c r="D33" s="125"/>
    </row>
    <row r="34" s="1" customFormat="1" ht="14.25" spans="2:218">
      <c r="B34" s="123">
        <v>31</v>
      </c>
      <c r="C34" s="124" t="s">
        <v>34</v>
      </c>
      <c r="D34" s="128"/>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row>
    <row r="35" s="114" customFormat="1" ht="18.75" spans="2:218">
      <c r="B35" s="120" t="s">
        <v>35</v>
      </c>
      <c r="C35" s="129"/>
      <c r="D35" s="130"/>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row>
    <row r="36" s="115" customFormat="1" ht="14.25" spans="2:4">
      <c r="B36" s="123">
        <v>32</v>
      </c>
      <c r="C36" s="124" t="s">
        <v>36</v>
      </c>
      <c r="D36" s="131"/>
    </row>
    <row r="37" s="115" customFormat="1" ht="14.25" spans="2:4">
      <c r="B37" s="123">
        <v>33</v>
      </c>
      <c r="C37" s="124" t="s">
        <v>37</v>
      </c>
      <c r="D37" s="131"/>
    </row>
    <row r="38" s="115" customFormat="1" ht="14.25" spans="2:4">
      <c r="B38" s="123">
        <v>34</v>
      </c>
      <c r="C38" s="124" t="s">
        <v>38</v>
      </c>
      <c r="D38" s="131"/>
    </row>
    <row r="39" s="110" customFormat="1" ht="14.25" spans="2:4">
      <c r="B39" s="123">
        <v>35</v>
      </c>
      <c r="C39" s="124" t="s">
        <v>39</v>
      </c>
      <c r="D39" s="125"/>
    </row>
    <row r="40" s="110" customFormat="1" ht="14.25" spans="2:4">
      <c r="B40" s="123">
        <v>36</v>
      </c>
      <c r="C40" s="124" t="s">
        <v>40</v>
      </c>
      <c r="D40" s="125"/>
    </row>
    <row r="41" s="110" customFormat="1" ht="14.25" spans="2:4">
      <c r="B41" s="123">
        <v>37</v>
      </c>
      <c r="C41" s="124" t="s">
        <v>41</v>
      </c>
      <c r="D41" s="125"/>
    </row>
    <row r="42" s="110" customFormat="1" ht="14.25" spans="2:4">
      <c r="B42" s="123">
        <v>38</v>
      </c>
      <c r="C42" s="124" t="s">
        <v>42</v>
      </c>
      <c r="D42" s="125"/>
    </row>
    <row r="43" s="110" customFormat="1" ht="14.25" spans="2:4">
      <c r="B43" s="123">
        <v>39</v>
      </c>
      <c r="C43" s="124" t="s">
        <v>43</v>
      </c>
      <c r="D43" s="125"/>
    </row>
    <row r="44" s="115" customFormat="1" ht="14.25" spans="2:4">
      <c r="B44" s="123">
        <v>40</v>
      </c>
      <c r="C44" s="124" t="s">
        <v>44</v>
      </c>
      <c r="D44" s="131"/>
    </row>
    <row r="45" s="110" customFormat="1" ht="14.25" spans="2:4">
      <c r="B45" s="123">
        <v>41</v>
      </c>
      <c r="C45" s="124" t="s">
        <v>45</v>
      </c>
      <c r="D45" s="125"/>
    </row>
    <row r="46" s="115" customFormat="1" ht="14.25" spans="2:4">
      <c r="B46" s="123">
        <v>42</v>
      </c>
      <c r="C46" s="124" t="s">
        <v>46</v>
      </c>
      <c r="D46" s="131"/>
    </row>
    <row r="47" s="112" customFormat="1" ht="14.25" spans="2:4">
      <c r="B47" s="123">
        <v>43</v>
      </c>
      <c r="C47" s="124" t="s">
        <v>47</v>
      </c>
      <c r="D47" s="125"/>
    </row>
    <row r="48" s="110" customFormat="1" ht="14.25" spans="2:4">
      <c r="B48" s="123">
        <v>44</v>
      </c>
      <c r="C48" s="124" t="s">
        <v>48</v>
      </c>
      <c r="D48" s="125"/>
    </row>
    <row r="49" s="110" customFormat="1" ht="14.25" spans="2:4">
      <c r="B49" s="123">
        <v>45</v>
      </c>
      <c r="C49" s="124" t="s">
        <v>49</v>
      </c>
      <c r="D49" s="125"/>
    </row>
    <row r="50" s="110" customFormat="1" ht="14.25" spans="2:4">
      <c r="B50" s="123">
        <v>46</v>
      </c>
      <c r="C50" s="124" t="s">
        <v>50</v>
      </c>
      <c r="D50" s="125"/>
    </row>
    <row r="51" s="115" customFormat="1" ht="14.25" spans="2:4">
      <c r="B51" s="123">
        <v>47</v>
      </c>
      <c r="C51" s="132" t="s">
        <v>51</v>
      </c>
      <c r="D51" s="131"/>
    </row>
    <row r="52" s="115" customFormat="1" ht="14.25" spans="2:4">
      <c r="B52" s="123">
        <v>48</v>
      </c>
      <c r="C52" s="132" t="s">
        <v>52</v>
      </c>
      <c r="D52" s="131"/>
    </row>
    <row r="53" s="115" customFormat="1" ht="14.25" spans="2:4">
      <c r="B53" s="123">
        <v>49</v>
      </c>
      <c r="C53" s="133" t="s">
        <v>53</v>
      </c>
      <c r="D53" s="131"/>
    </row>
    <row r="54" s="1" customFormat="1" ht="14.25" spans="2:4">
      <c r="B54" s="123">
        <v>50</v>
      </c>
      <c r="C54" s="124" t="s">
        <v>54</v>
      </c>
      <c r="D54" s="128"/>
    </row>
    <row r="55" s="1" customFormat="1" ht="14.25" spans="2:4">
      <c r="B55" s="123">
        <v>51</v>
      </c>
      <c r="C55" s="124" t="s">
        <v>55</v>
      </c>
      <c r="D55" s="128"/>
    </row>
    <row r="56" s="1" customFormat="1" ht="14.25" spans="2:4">
      <c r="B56" s="123">
        <v>52</v>
      </c>
      <c r="C56" s="124" t="s">
        <v>56</v>
      </c>
      <c r="D56" s="128"/>
    </row>
    <row r="57" s="115" customFormat="1" ht="14.25" spans="2:4">
      <c r="B57" s="123">
        <v>53</v>
      </c>
      <c r="C57" s="124" t="s">
        <v>57</v>
      </c>
      <c r="D57" s="131"/>
    </row>
    <row r="58" s="115" customFormat="1" ht="14.25" spans="2:4">
      <c r="B58" s="123">
        <v>54</v>
      </c>
      <c r="C58" s="124" t="s">
        <v>58</v>
      </c>
      <c r="D58" s="131"/>
    </row>
    <row r="59" s="115" customFormat="1" ht="14.25" spans="2:4">
      <c r="B59" s="123">
        <v>55</v>
      </c>
      <c r="C59" s="124" t="s">
        <v>59</v>
      </c>
      <c r="D59" s="131"/>
    </row>
    <row r="60" s="115" customFormat="1" ht="14.25" spans="2:4">
      <c r="B60" s="123">
        <v>56</v>
      </c>
      <c r="C60" s="124" t="s">
        <v>60</v>
      </c>
      <c r="D60" s="131"/>
    </row>
    <row r="61" s="1" customFormat="1" ht="14.25" spans="2:4">
      <c r="B61" s="123">
        <v>57</v>
      </c>
      <c r="C61" s="124" t="s">
        <v>61</v>
      </c>
      <c r="D61" s="128"/>
    </row>
    <row r="62" s="115" customFormat="1" ht="14.25" spans="2:4">
      <c r="B62" s="123">
        <v>58</v>
      </c>
      <c r="C62" s="124" t="s">
        <v>62</v>
      </c>
      <c r="D62" s="131"/>
    </row>
    <row r="63" s="1" customFormat="1" ht="14.25" spans="2:224">
      <c r="B63" s="123">
        <v>59</v>
      </c>
      <c r="C63" s="124" t="s">
        <v>63</v>
      </c>
      <c r="D63" s="115"/>
      <c r="E63" s="134"/>
      <c r="F63" s="134"/>
      <c r="G63" s="115"/>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c r="AH63" s="112"/>
      <c r="AI63" s="112"/>
      <c r="AJ63" s="112"/>
      <c r="AK63" s="112"/>
      <c r="AL63" s="112"/>
      <c r="AM63" s="112"/>
      <c r="AN63" s="112"/>
      <c r="AO63" s="112"/>
      <c r="AP63" s="112"/>
      <c r="AQ63" s="112"/>
      <c r="AR63" s="112"/>
      <c r="AS63" s="112"/>
      <c r="AT63" s="112"/>
      <c r="AU63" s="112"/>
      <c r="AV63" s="112"/>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12"/>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c r="ES63" s="112"/>
      <c r="ET63" s="112"/>
      <c r="EU63" s="112"/>
      <c r="EV63" s="112"/>
      <c r="EW63" s="112"/>
      <c r="EX63" s="112"/>
      <c r="EY63" s="112"/>
      <c r="EZ63" s="112"/>
      <c r="FA63" s="112"/>
      <c r="FB63" s="112"/>
      <c r="FC63" s="112"/>
      <c r="FD63" s="112"/>
      <c r="FE63" s="112"/>
      <c r="FF63" s="112"/>
      <c r="FG63" s="112"/>
      <c r="FH63" s="112"/>
      <c r="FI63" s="112"/>
      <c r="FJ63" s="112"/>
      <c r="FK63" s="112"/>
      <c r="FL63" s="112"/>
      <c r="FM63" s="112"/>
      <c r="FN63" s="112"/>
      <c r="FO63" s="112"/>
      <c r="FP63" s="112"/>
      <c r="FQ63" s="112"/>
      <c r="FR63" s="112"/>
      <c r="FS63" s="112"/>
      <c r="FT63" s="112"/>
      <c r="FU63" s="112"/>
      <c r="FV63" s="112"/>
      <c r="FW63" s="112"/>
      <c r="FX63" s="112"/>
      <c r="FY63" s="112"/>
      <c r="FZ63" s="112"/>
      <c r="GA63" s="112"/>
      <c r="GB63" s="112"/>
      <c r="GC63" s="112"/>
      <c r="GD63" s="112"/>
      <c r="GE63" s="112"/>
      <c r="GF63" s="112"/>
      <c r="GG63" s="112"/>
      <c r="GH63" s="112"/>
      <c r="GI63" s="112"/>
      <c r="GJ63" s="112"/>
      <c r="GK63" s="112"/>
      <c r="GL63" s="112"/>
      <c r="GM63" s="112"/>
      <c r="GN63" s="112"/>
      <c r="GO63" s="112"/>
      <c r="GP63" s="112"/>
      <c r="GQ63" s="112"/>
      <c r="GR63" s="112"/>
      <c r="GS63" s="112"/>
      <c r="GT63" s="112"/>
      <c r="GU63" s="112"/>
      <c r="GV63" s="112"/>
      <c r="GW63" s="112"/>
      <c r="GX63" s="112"/>
      <c r="GY63" s="112"/>
      <c r="GZ63" s="112"/>
      <c r="HA63" s="112"/>
      <c r="HB63" s="112"/>
      <c r="HC63" s="112"/>
      <c r="HD63" s="112"/>
      <c r="HE63" s="112"/>
      <c r="HF63" s="112"/>
      <c r="HG63" s="112"/>
      <c r="HH63" s="112"/>
      <c r="HI63" s="112"/>
      <c r="HJ63" s="112"/>
      <c r="HK63" s="112"/>
      <c r="HL63" s="112"/>
      <c r="HM63" s="112"/>
      <c r="HN63" s="112"/>
      <c r="HO63" s="112"/>
      <c r="HP63" s="112"/>
    </row>
    <row r="64" s="1" customFormat="1" ht="14.25" spans="2:4">
      <c r="B64" s="123">
        <v>60</v>
      </c>
      <c r="C64" s="124" t="s">
        <v>64</v>
      </c>
      <c r="D64" s="135"/>
    </row>
    <row r="65" s="1" customFormat="1" ht="14.25" spans="2:4">
      <c r="B65" s="123">
        <v>61</v>
      </c>
      <c r="C65" s="124" t="s">
        <v>65</v>
      </c>
      <c r="D65" s="135"/>
    </row>
    <row r="66" s="1" customFormat="1" ht="14.25" spans="2:218">
      <c r="B66" s="123">
        <v>62</v>
      </c>
      <c r="C66" s="124" t="s">
        <v>66</v>
      </c>
      <c r="D66" s="128"/>
      <c r="N66" s="112"/>
      <c r="O66" s="112"/>
      <c r="P66" s="112"/>
      <c r="Q66" s="112"/>
      <c r="R66" s="112"/>
      <c r="S66" s="112"/>
      <c r="T66" s="112"/>
      <c r="U66" s="112"/>
      <c r="V66" s="112"/>
      <c r="W66" s="112"/>
      <c r="X66" s="112"/>
      <c r="Y66" s="112"/>
      <c r="Z66" s="112"/>
      <c r="AA66" s="112"/>
      <c r="AB66" s="112"/>
      <c r="AC66" s="112"/>
      <c r="AD66" s="112"/>
      <c r="AE66" s="112"/>
      <c r="AF66" s="112"/>
      <c r="AG66" s="112"/>
      <c r="AH66" s="112"/>
      <c r="AI66" s="112"/>
      <c r="AJ66" s="112"/>
      <c r="AK66" s="112"/>
      <c r="AL66" s="112"/>
      <c r="AM66" s="112"/>
      <c r="AN66" s="112"/>
      <c r="AO66" s="112"/>
      <c r="AP66" s="112"/>
      <c r="AQ66" s="112"/>
      <c r="AR66" s="112"/>
      <c r="AS66" s="112"/>
      <c r="AT66" s="112"/>
      <c r="AU66" s="112"/>
      <c r="AV66" s="112"/>
      <c r="AW66" s="112"/>
      <c r="AX66" s="112"/>
      <c r="AY66" s="112"/>
      <c r="AZ66" s="112"/>
      <c r="BA66" s="112"/>
      <c r="BB66" s="112"/>
      <c r="BC66" s="112"/>
      <c r="BD66" s="112"/>
      <c r="BE66" s="112"/>
      <c r="BF66" s="112"/>
      <c r="BG66" s="112"/>
      <c r="BH66" s="112"/>
      <c r="BI66" s="112"/>
      <c r="BJ66" s="112"/>
      <c r="BK66" s="112"/>
      <c r="BL66" s="112"/>
      <c r="BM66" s="112"/>
      <c r="BN66" s="112"/>
      <c r="BO66" s="112"/>
      <c r="BP66" s="112"/>
      <c r="BQ66" s="112"/>
      <c r="BR66" s="112"/>
      <c r="BS66" s="112"/>
      <c r="BT66" s="112"/>
      <c r="BU66" s="112"/>
      <c r="BV66" s="112"/>
      <c r="BW66" s="112"/>
      <c r="BX66" s="112"/>
      <c r="BY66" s="112"/>
      <c r="BZ66" s="112"/>
      <c r="CA66" s="112"/>
      <c r="CB66" s="112"/>
      <c r="CC66" s="112"/>
      <c r="CD66" s="112"/>
      <c r="CE66" s="112"/>
      <c r="CF66" s="112"/>
      <c r="CG66" s="112"/>
      <c r="CH66" s="112"/>
      <c r="CI66" s="112"/>
      <c r="CJ66" s="112"/>
      <c r="CK66" s="112"/>
      <c r="CL66" s="112"/>
      <c r="CM66" s="112"/>
      <c r="CN66" s="112"/>
      <c r="CO66" s="112"/>
      <c r="CP66" s="112"/>
      <c r="CQ66" s="112"/>
      <c r="CR66" s="112"/>
      <c r="CS66" s="112"/>
      <c r="CT66" s="112"/>
      <c r="CU66" s="112"/>
      <c r="CV66" s="112"/>
      <c r="CW66" s="112"/>
      <c r="CX66" s="112"/>
      <c r="CY66" s="112"/>
      <c r="CZ66" s="112"/>
      <c r="DA66" s="112"/>
      <c r="DB66" s="112"/>
      <c r="DC66" s="112"/>
      <c r="DD66" s="112"/>
      <c r="DE66" s="112"/>
      <c r="DF66" s="112"/>
      <c r="DG66" s="112"/>
      <c r="DH66" s="112"/>
      <c r="DI66" s="112"/>
      <c r="DJ66" s="112"/>
      <c r="DK66" s="112"/>
      <c r="DL66" s="112"/>
      <c r="DM66" s="112"/>
      <c r="DN66" s="112"/>
      <c r="DO66" s="112"/>
      <c r="DP66" s="112"/>
      <c r="DQ66" s="112"/>
      <c r="DR66" s="112"/>
      <c r="DS66" s="112"/>
      <c r="EZ66" s="112"/>
      <c r="FA66" s="112"/>
      <c r="FB66" s="112"/>
      <c r="FC66" s="112"/>
      <c r="FD66" s="112"/>
      <c r="FE66" s="112"/>
      <c r="FF66" s="112"/>
      <c r="FG66" s="112"/>
      <c r="FH66" s="112"/>
      <c r="FI66" s="112"/>
      <c r="FJ66" s="112"/>
      <c r="FK66" s="112"/>
      <c r="FL66" s="112"/>
      <c r="FM66" s="112"/>
      <c r="FN66" s="112"/>
      <c r="FO66" s="112"/>
      <c r="FP66" s="112"/>
      <c r="FQ66" s="112"/>
      <c r="FR66" s="112"/>
      <c r="FS66" s="112"/>
      <c r="FT66" s="112"/>
      <c r="FU66" s="112"/>
      <c r="FV66" s="112"/>
      <c r="FW66" s="112"/>
      <c r="FX66" s="112"/>
      <c r="FY66" s="112"/>
      <c r="FZ66" s="112"/>
      <c r="GA66" s="112"/>
      <c r="GB66" s="112"/>
      <c r="GC66" s="112"/>
      <c r="GD66" s="112"/>
      <c r="GE66" s="112"/>
      <c r="GF66" s="112"/>
      <c r="GG66" s="112"/>
      <c r="GH66" s="112"/>
      <c r="GI66" s="112"/>
      <c r="GJ66" s="112"/>
      <c r="GK66" s="112"/>
      <c r="GL66" s="112"/>
      <c r="GM66" s="112"/>
      <c r="GN66" s="112"/>
      <c r="GO66" s="112"/>
      <c r="GP66" s="112"/>
      <c r="GQ66" s="112"/>
      <c r="GR66" s="112"/>
      <c r="GS66" s="112"/>
      <c r="GT66" s="112"/>
      <c r="GU66" s="112"/>
      <c r="GV66" s="112"/>
      <c r="GW66" s="112"/>
      <c r="GX66" s="112"/>
      <c r="GY66" s="112"/>
      <c r="GZ66" s="112"/>
      <c r="HA66" s="112"/>
      <c r="HB66" s="112"/>
      <c r="HC66" s="112"/>
      <c r="HD66" s="112"/>
      <c r="HE66" s="112"/>
      <c r="HF66" s="112"/>
      <c r="HG66" s="112"/>
      <c r="HH66" s="112"/>
      <c r="HI66" s="112"/>
      <c r="HJ66" s="112"/>
    </row>
    <row r="67" s="112" customFormat="1" ht="14.25" spans="2:4">
      <c r="B67" s="123">
        <v>63</v>
      </c>
      <c r="C67" s="124" t="s">
        <v>67</v>
      </c>
      <c r="D67" s="125"/>
    </row>
    <row r="68" s="112" customFormat="1" ht="14.25" spans="2:4">
      <c r="B68" s="123">
        <v>64</v>
      </c>
      <c r="C68" s="124" t="s">
        <v>68</v>
      </c>
      <c r="D68" s="125"/>
    </row>
    <row r="69" s="116" customFormat="1" ht="18.75" spans="2:4">
      <c r="B69" s="120" t="s">
        <v>69</v>
      </c>
      <c r="C69" s="129"/>
      <c r="D69" s="136"/>
    </row>
    <row r="70" s="110" customFormat="1" ht="14.25" spans="2:4">
      <c r="B70" s="123">
        <v>65</v>
      </c>
      <c r="C70" s="124" t="s">
        <v>70</v>
      </c>
      <c r="D70" s="125"/>
    </row>
    <row r="71" s="110" customFormat="1" ht="14.25" spans="2:4">
      <c r="B71" s="123">
        <v>66</v>
      </c>
      <c r="C71" s="124" t="s">
        <v>71</v>
      </c>
      <c r="D71" s="125"/>
    </row>
    <row r="72" s="110" customFormat="1" ht="14.25" spans="2:4">
      <c r="B72" s="123">
        <v>67</v>
      </c>
      <c r="C72" s="127" t="s">
        <v>72</v>
      </c>
      <c r="D72" s="125"/>
    </row>
    <row r="73" s="110" customFormat="1" ht="14.25" spans="2:4">
      <c r="B73" s="123">
        <v>68</v>
      </c>
      <c r="C73" s="124" t="s">
        <v>73</v>
      </c>
      <c r="D73" s="125"/>
    </row>
    <row r="74" s="110" customFormat="1" ht="14.25" spans="2:4">
      <c r="B74" s="123">
        <v>69</v>
      </c>
      <c r="C74" s="124" t="s">
        <v>74</v>
      </c>
      <c r="D74" s="125"/>
    </row>
    <row r="75" s="110" customFormat="1" ht="14.25" spans="2:4">
      <c r="B75" s="123">
        <v>70</v>
      </c>
      <c r="C75" s="124" t="s">
        <v>75</v>
      </c>
      <c r="D75" s="125"/>
    </row>
    <row r="76" s="1" customFormat="1" ht="14.25" spans="2:218">
      <c r="B76" s="123">
        <v>71</v>
      </c>
      <c r="C76" s="124" t="s">
        <v>76</v>
      </c>
      <c r="D76" s="125"/>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112"/>
      <c r="EB76" s="112"/>
      <c r="EC76" s="112"/>
      <c r="ED76" s="112"/>
      <c r="EE76" s="112"/>
      <c r="EF76" s="112"/>
      <c r="EG76" s="112"/>
      <c r="EH76" s="112"/>
      <c r="EI76" s="112"/>
      <c r="EJ76" s="112"/>
      <c r="EK76" s="112"/>
      <c r="EL76" s="112"/>
      <c r="EM76" s="112"/>
      <c r="EN76" s="112"/>
      <c r="EO76" s="112"/>
      <c r="EP76" s="112"/>
      <c r="EQ76" s="112"/>
      <c r="ER76" s="112"/>
      <c r="ES76" s="112"/>
      <c r="ET76" s="112"/>
      <c r="EU76" s="112"/>
      <c r="EV76" s="112"/>
      <c r="EW76" s="112"/>
      <c r="EX76" s="112"/>
      <c r="EY76" s="112"/>
      <c r="EZ76" s="112"/>
      <c r="FA76" s="112"/>
      <c r="FB76" s="112"/>
      <c r="FC76" s="112"/>
      <c r="FD76" s="112"/>
      <c r="FE76" s="112"/>
      <c r="FF76" s="112"/>
      <c r="FG76" s="112"/>
      <c r="FH76" s="112"/>
      <c r="FI76" s="112"/>
      <c r="FJ76" s="112"/>
      <c r="FK76" s="112"/>
      <c r="FL76" s="112"/>
      <c r="FM76" s="112"/>
      <c r="FN76" s="112"/>
      <c r="FO76" s="112"/>
      <c r="FP76" s="112"/>
      <c r="FQ76" s="112"/>
      <c r="FR76" s="112"/>
      <c r="FS76" s="112"/>
      <c r="FT76" s="112"/>
      <c r="FU76" s="112"/>
      <c r="FV76" s="112"/>
      <c r="FW76" s="112"/>
      <c r="FX76" s="112"/>
      <c r="FY76" s="112"/>
      <c r="FZ76" s="112"/>
      <c r="GA76" s="112"/>
      <c r="GB76" s="112"/>
      <c r="GC76" s="112"/>
      <c r="GD76" s="112"/>
      <c r="GE76" s="112"/>
      <c r="GF76" s="112"/>
      <c r="GG76" s="112"/>
      <c r="GH76" s="112"/>
      <c r="GI76" s="112"/>
      <c r="GJ76" s="112"/>
      <c r="GK76" s="112"/>
      <c r="GL76" s="112"/>
      <c r="GM76" s="112"/>
      <c r="GN76" s="112"/>
      <c r="GO76" s="112"/>
      <c r="GP76" s="112"/>
      <c r="GQ76" s="112"/>
      <c r="GR76" s="112"/>
      <c r="GS76" s="112"/>
      <c r="GT76" s="112"/>
      <c r="GU76" s="112"/>
      <c r="GV76" s="112"/>
      <c r="GW76" s="112"/>
      <c r="GX76" s="112"/>
      <c r="GY76" s="112"/>
      <c r="GZ76" s="112"/>
      <c r="HA76" s="112"/>
      <c r="HB76" s="112"/>
      <c r="HC76" s="112"/>
      <c r="HD76" s="112"/>
      <c r="HE76" s="112"/>
      <c r="HF76" s="112"/>
      <c r="HG76" s="112"/>
      <c r="HH76" s="112"/>
      <c r="HI76" s="112"/>
      <c r="HJ76" s="112"/>
    </row>
    <row r="77" s="1" customFormat="1" ht="14.25" spans="2:218">
      <c r="B77" s="123">
        <v>72</v>
      </c>
      <c r="C77" s="124" t="s">
        <v>77</v>
      </c>
      <c r="D77" s="125"/>
      <c r="E77" s="112"/>
      <c r="F77" s="112"/>
      <c r="G77" s="112"/>
      <c r="H77" s="112"/>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c r="CR77" s="112"/>
      <c r="CS77" s="112"/>
      <c r="CT77" s="112"/>
      <c r="CU77" s="112"/>
      <c r="CV77" s="112"/>
      <c r="CW77" s="112"/>
      <c r="CX77" s="112"/>
      <c r="CY77" s="112"/>
      <c r="CZ77" s="112"/>
      <c r="DA77" s="112"/>
      <c r="DB77" s="112"/>
      <c r="DC77" s="112"/>
      <c r="DD77" s="112"/>
      <c r="DE77" s="112"/>
      <c r="DF77" s="112"/>
      <c r="DG77" s="112"/>
      <c r="DH77" s="112"/>
      <c r="DI77" s="112"/>
      <c r="DJ77" s="112"/>
      <c r="DK77" s="112"/>
      <c r="DL77" s="112"/>
      <c r="DM77" s="112"/>
      <c r="DN77" s="112"/>
      <c r="DO77" s="112"/>
      <c r="DP77" s="112"/>
      <c r="DQ77" s="112"/>
      <c r="DR77" s="112"/>
      <c r="DS77" s="112"/>
      <c r="DT77" s="112"/>
      <c r="DU77" s="112"/>
      <c r="DV77" s="112"/>
      <c r="DW77" s="112"/>
      <c r="DX77" s="112"/>
      <c r="DY77" s="112"/>
      <c r="DZ77" s="112"/>
      <c r="EA77" s="112"/>
      <c r="EB77" s="112"/>
      <c r="EC77" s="112"/>
      <c r="ED77" s="112"/>
      <c r="EE77" s="112"/>
      <c r="EF77" s="112"/>
      <c r="EG77" s="112"/>
      <c r="EH77" s="112"/>
      <c r="EI77" s="112"/>
      <c r="EJ77" s="112"/>
      <c r="EK77" s="112"/>
      <c r="EL77" s="112"/>
      <c r="EM77" s="112"/>
      <c r="EN77" s="112"/>
      <c r="EO77" s="112"/>
      <c r="EP77" s="112"/>
      <c r="EQ77" s="112"/>
      <c r="ER77" s="112"/>
      <c r="ES77" s="112"/>
      <c r="ET77" s="112"/>
      <c r="EU77" s="112"/>
      <c r="EV77" s="112"/>
      <c r="EW77" s="112"/>
      <c r="EX77" s="112"/>
      <c r="EY77" s="112"/>
      <c r="EZ77" s="112"/>
      <c r="FA77" s="112"/>
      <c r="FB77" s="112"/>
      <c r="FC77" s="112"/>
      <c r="FD77" s="112"/>
      <c r="FE77" s="112"/>
      <c r="FF77" s="112"/>
      <c r="FG77" s="112"/>
      <c r="FH77" s="112"/>
      <c r="FI77" s="112"/>
      <c r="FJ77" s="112"/>
      <c r="FK77" s="112"/>
      <c r="FL77" s="112"/>
      <c r="FM77" s="112"/>
      <c r="FN77" s="112"/>
      <c r="FO77" s="112"/>
      <c r="FP77" s="112"/>
      <c r="FQ77" s="112"/>
      <c r="FR77" s="112"/>
      <c r="FS77" s="112"/>
      <c r="FT77" s="112"/>
      <c r="FU77" s="112"/>
      <c r="FV77" s="112"/>
      <c r="FW77" s="112"/>
      <c r="FX77" s="112"/>
      <c r="FY77" s="112"/>
      <c r="FZ77" s="112"/>
      <c r="GA77" s="112"/>
      <c r="GB77" s="112"/>
      <c r="GC77" s="112"/>
      <c r="GD77" s="112"/>
      <c r="GE77" s="112"/>
      <c r="GF77" s="112"/>
      <c r="GG77" s="112"/>
      <c r="GH77" s="112"/>
      <c r="GI77" s="112"/>
      <c r="GJ77" s="112"/>
      <c r="GK77" s="112"/>
      <c r="GL77" s="112"/>
      <c r="GM77" s="112"/>
      <c r="GN77" s="112"/>
      <c r="GO77" s="112"/>
      <c r="GP77" s="112"/>
      <c r="GQ77" s="112"/>
      <c r="GR77" s="112"/>
      <c r="GS77" s="112"/>
      <c r="GT77" s="112"/>
      <c r="GU77" s="112"/>
      <c r="GV77" s="112"/>
      <c r="GW77" s="112"/>
      <c r="GX77" s="112"/>
      <c r="GY77" s="112"/>
      <c r="GZ77" s="112"/>
      <c r="HA77" s="112"/>
      <c r="HB77" s="112"/>
      <c r="HC77" s="112"/>
      <c r="HD77" s="112"/>
      <c r="HE77" s="112"/>
      <c r="HF77" s="112"/>
      <c r="HG77" s="112"/>
      <c r="HH77" s="112"/>
      <c r="HI77" s="112"/>
      <c r="HJ77" s="112"/>
    </row>
    <row r="78" s="115" customFormat="1" ht="14.25" spans="2:4">
      <c r="B78" s="123">
        <v>73</v>
      </c>
      <c r="C78" s="124" t="s">
        <v>78</v>
      </c>
      <c r="D78" s="131"/>
    </row>
    <row r="79" s="110" customFormat="1" ht="14.25" spans="2:4">
      <c r="B79" s="123">
        <v>74</v>
      </c>
      <c r="C79" s="137" t="s">
        <v>79</v>
      </c>
      <c r="D79" s="125"/>
    </row>
    <row r="80" s="110" customFormat="1" ht="14.25" spans="2:4">
      <c r="B80" s="123">
        <v>75</v>
      </c>
      <c r="C80" s="138" t="s">
        <v>80</v>
      </c>
      <c r="D80" s="125"/>
    </row>
    <row r="81" s="110" customFormat="1" ht="14.25" spans="2:4">
      <c r="B81" s="123">
        <v>76</v>
      </c>
      <c r="C81" s="124" t="s">
        <v>81</v>
      </c>
      <c r="D81" s="125"/>
    </row>
    <row r="82" s="110" customFormat="1" ht="14.25" spans="2:4">
      <c r="B82" s="123">
        <v>77</v>
      </c>
      <c r="C82" s="138" t="s">
        <v>82</v>
      </c>
      <c r="D82" s="125"/>
    </row>
    <row r="83" s="110" customFormat="1" ht="14.25" spans="2:4">
      <c r="B83" s="123">
        <v>78</v>
      </c>
      <c r="C83" s="124" t="s">
        <v>83</v>
      </c>
      <c r="D83" s="125"/>
    </row>
    <row r="84" s="115" customFormat="1" ht="14.25" spans="2:4">
      <c r="B84" s="123">
        <v>79</v>
      </c>
      <c r="C84" s="124" t="s">
        <v>84</v>
      </c>
      <c r="D84" s="131"/>
    </row>
    <row r="85" s="115" customFormat="1" ht="14.25" spans="2:4">
      <c r="B85" s="123">
        <v>80</v>
      </c>
      <c r="C85" s="124" t="s">
        <v>85</v>
      </c>
      <c r="D85" s="131"/>
    </row>
    <row r="86" s="115" customFormat="1" ht="14.25" spans="2:4">
      <c r="B86" s="123">
        <v>81</v>
      </c>
      <c r="C86" s="124" t="s">
        <v>86</v>
      </c>
      <c r="D86" s="131"/>
    </row>
    <row r="87" s="110" customFormat="1" ht="14.25" spans="2:4">
      <c r="B87" s="123">
        <v>82</v>
      </c>
      <c r="C87" s="124" t="s">
        <v>87</v>
      </c>
      <c r="D87" s="125"/>
    </row>
    <row r="88" s="110" customFormat="1" ht="14.25" spans="2:4">
      <c r="B88" s="123">
        <v>83</v>
      </c>
      <c r="C88" s="124" t="s">
        <v>88</v>
      </c>
      <c r="D88" s="125"/>
    </row>
    <row r="89" s="115" customFormat="1" ht="14.25" spans="2:4">
      <c r="B89" s="123">
        <v>84</v>
      </c>
      <c r="C89" s="124" t="s">
        <v>89</v>
      </c>
      <c r="D89" s="131"/>
    </row>
    <row r="90" s="110" customFormat="1" ht="14.25" spans="2:4">
      <c r="B90" s="123">
        <v>85</v>
      </c>
      <c r="C90" s="124" t="s">
        <v>90</v>
      </c>
      <c r="D90" s="125"/>
    </row>
    <row r="91" s="110" customFormat="1" ht="14.25" spans="2:4">
      <c r="B91" s="123">
        <v>86</v>
      </c>
      <c r="C91" s="124" t="s">
        <v>91</v>
      </c>
      <c r="D91" s="125"/>
    </row>
    <row r="92" s="110" customFormat="1" ht="14.25" spans="2:4">
      <c r="B92" s="123">
        <v>87</v>
      </c>
      <c r="C92" s="127" t="s">
        <v>92</v>
      </c>
      <c r="D92" s="125"/>
    </row>
    <row r="93" s="110" customFormat="1" ht="14.25" spans="2:4">
      <c r="B93" s="123">
        <v>88</v>
      </c>
      <c r="C93" s="127" t="s">
        <v>93</v>
      </c>
      <c r="D93" s="125"/>
    </row>
    <row r="94" s="110" customFormat="1" ht="14.25" spans="2:4">
      <c r="B94" s="123">
        <v>89</v>
      </c>
      <c r="C94" s="127" t="s">
        <v>94</v>
      </c>
      <c r="D94" s="125"/>
    </row>
    <row r="95" s="110" customFormat="1" ht="14.25" spans="2:4">
      <c r="B95" s="123">
        <v>90</v>
      </c>
      <c r="C95" s="127" t="s">
        <v>95</v>
      </c>
      <c r="D95" s="125"/>
    </row>
    <row r="96" s="110" customFormat="1" ht="14.25" spans="2:3">
      <c r="B96" s="123">
        <v>91</v>
      </c>
      <c r="C96" s="124" t="s">
        <v>96</v>
      </c>
    </row>
    <row r="97" s="110" customFormat="1" ht="14.25" spans="2:3">
      <c r="B97" s="123">
        <v>92</v>
      </c>
      <c r="C97" s="124" t="s">
        <v>97</v>
      </c>
    </row>
    <row r="98" s="110" customFormat="1" ht="14.25" spans="2:3">
      <c r="B98" s="123">
        <v>93</v>
      </c>
      <c r="C98" s="124" t="s">
        <v>98</v>
      </c>
    </row>
    <row r="99" s="110" customFormat="1" ht="14.25" spans="2:3">
      <c r="B99" s="123">
        <v>94</v>
      </c>
      <c r="C99" s="124" t="s">
        <v>99</v>
      </c>
    </row>
    <row r="100" s="110" customFormat="1" ht="14.25" spans="2:3">
      <c r="B100" s="123">
        <v>95</v>
      </c>
      <c r="C100" s="124" t="s">
        <v>100</v>
      </c>
    </row>
    <row r="101" s="110" customFormat="1" ht="14.25" spans="2:3">
      <c r="B101" s="123">
        <v>96</v>
      </c>
      <c r="C101" s="124" t="s">
        <v>101</v>
      </c>
    </row>
    <row r="102" s="110" customFormat="1" ht="14.25" spans="2:3">
      <c r="B102" s="123">
        <v>97</v>
      </c>
      <c r="C102" s="124" t="s">
        <v>102</v>
      </c>
    </row>
    <row r="103" s="110" customFormat="1" ht="14.25" spans="2:3">
      <c r="B103" s="123">
        <v>98</v>
      </c>
      <c r="C103" s="124" t="s">
        <v>103</v>
      </c>
    </row>
    <row r="104" s="1" customFormat="1" ht="14.25" spans="2:220">
      <c r="B104" s="123">
        <v>99</v>
      </c>
      <c r="C104" s="124" t="s">
        <v>104</v>
      </c>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E104" s="112"/>
      <c r="BF104" s="112"/>
      <c r="BG104" s="112"/>
      <c r="BH104" s="112"/>
      <c r="BI104" s="112"/>
      <c r="BJ104" s="112"/>
      <c r="BK104" s="112"/>
      <c r="BL104" s="112"/>
      <c r="BM104" s="112"/>
      <c r="BN104" s="112"/>
      <c r="BO104" s="112"/>
      <c r="BP104" s="112"/>
      <c r="BQ104" s="112"/>
      <c r="BR104" s="112"/>
      <c r="BS104" s="112"/>
      <c r="BT104" s="112"/>
      <c r="BU104" s="112"/>
      <c r="BV104" s="112"/>
      <c r="BW104" s="112"/>
      <c r="BX104" s="112"/>
      <c r="BY104" s="112"/>
      <c r="BZ104" s="112"/>
      <c r="CA104" s="112"/>
      <c r="CB104" s="112"/>
      <c r="CC104" s="112"/>
      <c r="CD104" s="112"/>
      <c r="CE104" s="112"/>
      <c r="CF104" s="112"/>
      <c r="CG104" s="112"/>
      <c r="CH104" s="112"/>
      <c r="CI104" s="112"/>
      <c r="CJ104" s="112"/>
      <c r="CK104" s="112"/>
      <c r="CL104" s="112"/>
      <c r="CM104" s="112"/>
      <c r="CN104" s="112"/>
      <c r="CO104" s="112"/>
      <c r="CP104" s="112"/>
      <c r="CQ104" s="112"/>
      <c r="CR104" s="112"/>
      <c r="CS104" s="112"/>
      <c r="CT104" s="112"/>
      <c r="CU104" s="112"/>
      <c r="CV104" s="112"/>
      <c r="CW104" s="112"/>
      <c r="CX104" s="112"/>
      <c r="CY104" s="112"/>
      <c r="CZ104" s="112"/>
      <c r="DA104" s="112"/>
      <c r="DB104" s="112"/>
      <c r="DC104" s="112"/>
      <c r="DD104" s="112"/>
      <c r="DE104" s="112"/>
      <c r="DF104" s="112"/>
      <c r="DG104" s="112"/>
      <c r="DH104" s="112"/>
      <c r="DI104" s="112"/>
      <c r="DJ104" s="112"/>
      <c r="DK104" s="112"/>
      <c r="DL104" s="112"/>
      <c r="DM104" s="112"/>
      <c r="DN104" s="112"/>
      <c r="DO104" s="112"/>
      <c r="DP104" s="112"/>
      <c r="DQ104" s="112"/>
      <c r="DR104" s="112"/>
      <c r="DS104" s="112"/>
      <c r="DT104" s="112"/>
      <c r="DU104" s="112"/>
      <c r="DV104" s="112"/>
      <c r="DW104" s="112"/>
      <c r="DX104" s="112"/>
      <c r="DY104" s="112"/>
      <c r="DZ104" s="112"/>
      <c r="EA104" s="112"/>
      <c r="EB104" s="112"/>
      <c r="EC104" s="112"/>
      <c r="ED104" s="112"/>
      <c r="EE104" s="112"/>
      <c r="EF104" s="112"/>
      <c r="EG104" s="112"/>
      <c r="EH104" s="112"/>
      <c r="EI104" s="112"/>
      <c r="EJ104" s="112"/>
      <c r="EK104" s="112"/>
      <c r="EL104" s="112"/>
      <c r="EM104" s="112"/>
      <c r="EN104" s="112"/>
      <c r="EO104" s="112"/>
      <c r="EP104" s="112"/>
      <c r="EQ104" s="112"/>
      <c r="ER104" s="112"/>
      <c r="ES104" s="112"/>
      <c r="ET104" s="112"/>
      <c r="EU104" s="112"/>
      <c r="EV104" s="112"/>
      <c r="EW104" s="112"/>
      <c r="EX104" s="112"/>
      <c r="EY104" s="112"/>
      <c r="EZ104" s="112"/>
      <c r="FA104" s="112"/>
      <c r="FB104" s="112"/>
      <c r="FC104" s="112"/>
      <c r="FD104" s="112"/>
      <c r="FE104" s="112"/>
      <c r="FF104" s="112"/>
      <c r="FG104" s="112"/>
      <c r="FH104" s="112"/>
      <c r="FI104" s="112"/>
      <c r="FJ104" s="112"/>
      <c r="FK104" s="112"/>
      <c r="FL104" s="112"/>
      <c r="FM104" s="112"/>
      <c r="FN104" s="112"/>
      <c r="FO104" s="112"/>
      <c r="FP104" s="112"/>
      <c r="FQ104" s="112"/>
      <c r="FR104" s="112"/>
      <c r="FS104" s="112"/>
      <c r="FT104" s="112"/>
      <c r="FU104" s="112"/>
      <c r="FV104" s="112"/>
      <c r="FW104" s="112"/>
      <c r="FX104" s="112"/>
      <c r="FY104" s="112"/>
      <c r="FZ104" s="112"/>
      <c r="GA104" s="112"/>
      <c r="GB104" s="112"/>
      <c r="GC104" s="112"/>
      <c r="GD104" s="112"/>
      <c r="GE104" s="112"/>
      <c r="GF104" s="112"/>
      <c r="GG104" s="112"/>
      <c r="GH104" s="112"/>
      <c r="GI104" s="112"/>
      <c r="GJ104" s="112"/>
      <c r="GK104" s="112"/>
      <c r="GL104" s="112"/>
      <c r="GM104" s="112"/>
      <c r="GN104" s="112"/>
      <c r="GO104" s="112"/>
      <c r="GP104" s="112"/>
      <c r="GQ104" s="112"/>
      <c r="GR104" s="112"/>
      <c r="GS104" s="112"/>
      <c r="GT104" s="112"/>
      <c r="GU104" s="112"/>
      <c r="GV104" s="112"/>
      <c r="GW104" s="112"/>
      <c r="GX104" s="112"/>
      <c r="GY104" s="112"/>
      <c r="GZ104" s="112"/>
      <c r="HA104" s="112"/>
      <c r="HB104" s="112"/>
      <c r="HC104" s="112"/>
      <c r="HD104" s="112"/>
      <c r="HE104" s="112"/>
      <c r="HF104" s="112"/>
      <c r="HG104" s="112"/>
      <c r="HH104" s="112"/>
      <c r="HI104" s="112"/>
      <c r="HJ104" s="112"/>
      <c r="HK104" s="112"/>
      <c r="HL104" s="112"/>
    </row>
    <row r="105" s="110" customFormat="1" ht="14.25" spans="2:3">
      <c r="B105" s="123">
        <v>100</v>
      </c>
      <c r="C105" s="124" t="s">
        <v>105</v>
      </c>
    </row>
  </sheetData>
  <mergeCells count="4">
    <mergeCell ref="B1:C1"/>
    <mergeCell ref="B3:C3"/>
    <mergeCell ref="B35:C35"/>
    <mergeCell ref="B69:C69"/>
  </mergeCells>
  <conditionalFormatting sqref="C45">
    <cfRule type="duplicateValues" dxfId="0" priority="1"/>
  </conditionalFormatting>
  <pageMargins left="0.236111111111111" right="0.0388888888888889" top="0.432638888888889" bottom="0.156944444444444" header="0.314583333333333" footer="0.196527777777778"/>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30"/>
  <sheetViews>
    <sheetView zoomScale="90" zoomScaleNormal="90" workbookViewId="0">
      <pane ySplit="7" topLeftCell="A86" activePane="bottomLeft" state="frozen"/>
      <selection/>
      <selection pane="bottomLeft" activeCell="B83" sqref="B83"/>
    </sheetView>
  </sheetViews>
  <sheetFormatPr defaultColWidth="9" defaultRowHeight="13.5"/>
  <cols>
    <col min="1" max="1" width="3.75" style="7" customWidth="1"/>
    <col min="2" max="2" width="32.4916666666667" style="6" customWidth="1"/>
    <col min="3" max="3" width="5.15" style="6" customWidth="1"/>
    <col min="4" max="4" width="39.25" style="8" customWidth="1"/>
    <col min="5" max="5" width="6" style="4" customWidth="1"/>
    <col min="6" max="6" width="11.1083333333333" style="4" customWidth="1"/>
    <col min="7" max="7" width="9.71666666666667" style="4" customWidth="1"/>
    <col min="8" max="8" width="8.46666666666667" style="6" customWidth="1"/>
    <col min="9" max="9" width="23.5" style="6" customWidth="1"/>
    <col min="10" max="10" width="2.91666666666667" style="4" customWidth="1"/>
    <col min="11" max="11" width="9.63333333333333" style="4" customWidth="1"/>
    <col min="12" max="13" width="6.63333333333333" style="4" customWidth="1"/>
    <col min="14" max="14" width="5.73333333333333" style="4" hidden="1" customWidth="1"/>
    <col min="15" max="15" width="18.5" style="3" customWidth="1"/>
    <col min="16" max="26" width="9" style="3"/>
    <col min="27" max="136" width="9" style="6"/>
    <col min="137" max="168" width="9" style="3"/>
    <col min="169" max="16380" width="9" style="6"/>
  </cols>
  <sheetData>
    <row r="1" s="1" customFormat="1" ht="27" customHeight="1" spans="1:231">
      <c r="A1" s="10" t="s">
        <v>106</v>
      </c>
      <c r="B1" s="10"/>
      <c r="C1" s="10"/>
      <c r="D1" s="10"/>
      <c r="E1" s="10"/>
      <c r="F1" s="10"/>
      <c r="G1" s="10"/>
      <c r="H1" s="10"/>
      <c r="I1" s="10"/>
      <c r="J1" s="10"/>
      <c r="K1" s="10"/>
      <c r="L1" s="10"/>
      <c r="M1" s="10"/>
      <c r="N1" s="100"/>
      <c r="O1" s="3"/>
      <c r="P1" s="3"/>
      <c r="Q1" s="3"/>
      <c r="R1" s="3"/>
      <c r="S1" s="3"/>
      <c r="T1" s="3"/>
      <c r="U1" s="3"/>
      <c r="V1" s="3"/>
      <c r="W1" s="3"/>
      <c r="X1" s="3"/>
      <c r="Y1" s="3"/>
      <c r="Z1" s="3"/>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row>
    <row r="2" s="1" customFormat="1" ht="22" customHeight="1" spans="1:231">
      <c r="A2" s="94" t="s">
        <v>107</v>
      </c>
      <c r="B2" s="94"/>
      <c r="C2" s="94"/>
      <c r="D2" s="94"/>
      <c r="E2" s="95"/>
      <c r="F2" s="95"/>
      <c r="G2" s="95"/>
      <c r="H2" s="95"/>
      <c r="I2" s="101" t="s">
        <v>108</v>
      </c>
      <c r="J2" s="101"/>
      <c r="K2" s="101"/>
      <c r="L2" s="101"/>
      <c r="M2" s="101"/>
      <c r="N2" s="95"/>
      <c r="O2" s="3"/>
      <c r="P2" s="3"/>
      <c r="Q2" s="3"/>
      <c r="R2" s="3"/>
      <c r="S2" s="3"/>
      <c r="T2" s="3"/>
      <c r="U2" s="3"/>
      <c r="V2" s="3"/>
      <c r="W2" s="3"/>
      <c r="X2" s="3"/>
      <c r="Y2" s="3"/>
      <c r="Z2" s="3"/>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row>
    <row r="3" s="2" customFormat="1" ht="36" customHeight="1" spans="1:14">
      <c r="A3" s="14" t="s">
        <v>1</v>
      </c>
      <c r="B3" s="15" t="s">
        <v>2</v>
      </c>
      <c r="C3" s="15" t="s">
        <v>109</v>
      </c>
      <c r="D3" s="15" t="s">
        <v>110</v>
      </c>
      <c r="E3" s="15" t="s">
        <v>111</v>
      </c>
      <c r="F3" s="15" t="s">
        <v>112</v>
      </c>
      <c r="G3" s="15" t="s">
        <v>113</v>
      </c>
      <c r="H3" s="15" t="s">
        <v>114</v>
      </c>
      <c r="I3" s="15"/>
      <c r="J3" s="45" t="s">
        <v>115</v>
      </c>
      <c r="K3" s="15" t="s">
        <v>116</v>
      </c>
      <c r="L3" s="15" t="s">
        <v>117</v>
      </c>
      <c r="M3" s="15" t="s">
        <v>118</v>
      </c>
      <c r="N3" s="15" t="s">
        <v>119</v>
      </c>
    </row>
    <row r="4" s="2" customFormat="1" ht="24.75" customHeight="1" spans="1:14">
      <c r="A4" s="14"/>
      <c r="B4" s="15"/>
      <c r="C4" s="15"/>
      <c r="D4" s="15"/>
      <c r="E4" s="15"/>
      <c r="F4" s="15"/>
      <c r="G4" s="15" t="s">
        <v>120</v>
      </c>
      <c r="H4" s="15" t="s">
        <v>121</v>
      </c>
      <c r="I4" s="15" t="s">
        <v>122</v>
      </c>
      <c r="J4" s="47"/>
      <c r="K4" s="15"/>
      <c r="L4" s="15"/>
      <c r="M4" s="15"/>
      <c r="N4" s="15"/>
    </row>
    <row r="5" s="2" customFormat="1" ht="16" customHeight="1" spans="1:14">
      <c r="A5" s="14"/>
      <c r="B5" s="15"/>
      <c r="C5" s="15"/>
      <c r="D5" s="15"/>
      <c r="E5" s="15"/>
      <c r="F5" s="15"/>
      <c r="G5" s="15"/>
      <c r="H5" s="15"/>
      <c r="I5" s="15"/>
      <c r="J5" s="48"/>
      <c r="K5" s="15"/>
      <c r="L5" s="15"/>
      <c r="M5" s="15"/>
      <c r="N5" s="15"/>
    </row>
    <row r="6" s="2" customFormat="1" ht="22" customHeight="1" spans="1:14">
      <c r="A6" s="14"/>
      <c r="B6" s="14"/>
      <c r="C6" s="14"/>
      <c r="D6" s="96"/>
      <c r="E6" s="14"/>
      <c r="F6" s="53">
        <f t="shared" ref="F6:H6" si="0">F9+F39+F69</f>
        <v>10077652</v>
      </c>
      <c r="G6" s="53">
        <f t="shared" si="0"/>
        <v>1981003</v>
      </c>
      <c r="H6" s="53">
        <f t="shared" si="0"/>
        <v>2359357</v>
      </c>
      <c r="I6" s="14"/>
      <c r="J6" s="14"/>
      <c r="K6" s="14"/>
      <c r="L6" s="14"/>
      <c r="M6" s="14"/>
      <c r="N6" s="14"/>
    </row>
    <row r="7" s="2" customFormat="1" ht="33" customHeight="1" spans="1:14">
      <c r="A7" s="14" t="s">
        <v>123</v>
      </c>
      <c r="B7" s="14"/>
      <c r="C7" s="14"/>
      <c r="D7" s="14"/>
      <c r="E7" s="14"/>
      <c r="F7" s="14"/>
      <c r="G7" s="14"/>
      <c r="H7" s="14"/>
      <c r="I7" s="14"/>
      <c r="J7" s="14"/>
      <c r="K7" s="14"/>
      <c r="L7" s="14"/>
      <c r="M7" s="14"/>
      <c r="N7" s="102"/>
    </row>
    <row r="8" s="3" customFormat="1" ht="21" customHeight="1" spans="1:14">
      <c r="A8" s="15" t="s">
        <v>124</v>
      </c>
      <c r="B8" s="15"/>
      <c r="C8" s="15"/>
      <c r="D8" s="15"/>
      <c r="E8" s="15"/>
      <c r="F8" s="15"/>
      <c r="G8" s="15"/>
      <c r="H8" s="15"/>
      <c r="I8" s="15"/>
      <c r="J8" s="15"/>
      <c r="K8" s="15"/>
      <c r="L8" s="15"/>
      <c r="M8" s="15"/>
      <c r="N8" s="103"/>
    </row>
    <row r="9" s="3" customFormat="1" ht="24" customHeight="1" spans="1:15">
      <c r="A9" s="15" t="s">
        <v>125</v>
      </c>
      <c r="B9" s="15"/>
      <c r="C9" s="15"/>
      <c r="D9" s="19"/>
      <c r="E9" s="15"/>
      <c r="F9" s="53">
        <f t="shared" ref="F9:H9" si="1">SUM(F10:F37)</f>
        <v>5834600</v>
      </c>
      <c r="G9" s="53">
        <f t="shared" si="1"/>
        <v>1887301</v>
      </c>
      <c r="H9" s="53">
        <f t="shared" si="1"/>
        <v>1255905</v>
      </c>
      <c r="I9" s="15"/>
      <c r="J9" s="15"/>
      <c r="K9" s="15"/>
      <c r="L9" s="15"/>
      <c r="M9" s="15"/>
      <c r="N9" s="15"/>
      <c r="O9" s="104"/>
    </row>
    <row r="10" s="3" customFormat="1" ht="14" customHeight="1" spans="1:231">
      <c r="A10" s="21">
        <v>1</v>
      </c>
      <c r="B10" s="23" t="s">
        <v>126</v>
      </c>
      <c r="C10" s="23" t="s">
        <v>127</v>
      </c>
      <c r="D10" s="22" t="s">
        <v>128</v>
      </c>
      <c r="E10" s="23" t="s">
        <v>129</v>
      </c>
      <c r="F10" s="23">
        <v>500000</v>
      </c>
      <c r="G10" s="23">
        <v>600000</v>
      </c>
      <c r="H10" s="24">
        <v>100000</v>
      </c>
      <c r="I10" s="25" t="s">
        <v>130</v>
      </c>
      <c r="J10" s="23" t="s">
        <v>131</v>
      </c>
      <c r="K10" s="23" t="s">
        <v>132</v>
      </c>
      <c r="L10" s="23" t="s">
        <v>133</v>
      </c>
      <c r="M10" s="23" t="s">
        <v>134</v>
      </c>
      <c r="N10" s="105"/>
      <c r="O10" s="104" t="s">
        <v>135</v>
      </c>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row>
    <row r="11" s="3" customFormat="1" ht="14" customHeight="1" spans="1:231">
      <c r="A11" s="21">
        <v>2</v>
      </c>
      <c r="B11" s="23" t="s">
        <v>5</v>
      </c>
      <c r="C11" s="23" t="s">
        <v>127</v>
      </c>
      <c r="D11" s="26" t="s">
        <v>136</v>
      </c>
      <c r="E11" s="27" t="s">
        <v>137</v>
      </c>
      <c r="F11" s="28">
        <v>150000</v>
      </c>
      <c r="G11" s="28">
        <v>88964</v>
      </c>
      <c r="H11" s="24">
        <v>37000</v>
      </c>
      <c r="I11" s="26" t="s">
        <v>138</v>
      </c>
      <c r="J11" s="27" t="s">
        <v>139</v>
      </c>
      <c r="K11" s="34" t="s">
        <v>140</v>
      </c>
      <c r="L11" s="34" t="s">
        <v>141</v>
      </c>
      <c r="M11" s="34" t="s">
        <v>142</v>
      </c>
      <c r="N11" s="105"/>
      <c r="O11" s="104" t="s">
        <v>143</v>
      </c>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row>
    <row r="12" s="3" customFormat="1" ht="14" customHeight="1" spans="1:231">
      <c r="A12" s="21">
        <v>3</v>
      </c>
      <c r="B12" s="35" t="s">
        <v>144</v>
      </c>
      <c r="C12" s="23" t="s">
        <v>127</v>
      </c>
      <c r="D12" s="22" t="s">
        <v>145</v>
      </c>
      <c r="E12" s="23" t="s">
        <v>146</v>
      </c>
      <c r="F12" s="28">
        <v>100000</v>
      </c>
      <c r="G12" s="28">
        <v>90000</v>
      </c>
      <c r="H12" s="28">
        <v>10000</v>
      </c>
      <c r="I12" s="22" t="s">
        <v>147</v>
      </c>
      <c r="J12" s="23" t="s">
        <v>148</v>
      </c>
      <c r="K12" s="34" t="s">
        <v>140</v>
      </c>
      <c r="L12" s="34" t="s">
        <v>141</v>
      </c>
      <c r="M12" s="23" t="s">
        <v>149</v>
      </c>
      <c r="N12" s="105"/>
      <c r="O12" s="104" t="s">
        <v>143</v>
      </c>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row>
    <row r="13" s="3" customFormat="1" ht="14" customHeight="1" spans="1:231">
      <c r="A13" s="21">
        <v>4</v>
      </c>
      <c r="B13" s="23" t="s">
        <v>150</v>
      </c>
      <c r="C13" s="23" t="s">
        <v>127</v>
      </c>
      <c r="D13" s="26" t="s">
        <v>151</v>
      </c>
      <c r="E13" s="27" t="s">
        <v>152</v>
      </c>
      <c r="F13" s="28">
        <v>161800</v>
      </c>
      <c r="G13" s="28">
        <v>151390</v>
      </c>
      <c r="H13" s="28">
        <v>15000</v>
      </c>
      <c r="I13" s="22" t="s">
        <v>153</v>
      </c>
      <c r="J13" s="21" t="s">
        <v>154</v>
      </c>
      <c r="K13" s="34" t="s">
        <v>140</v>
      </c>
      <c r="L13" s="34" t="s">
        <v>141</v>
      </c>
      <c r="M13" s="23" t="s">
        <v>155</v>
      </c>
      <c r="N13" s="105"/>
      <c r="O13" s="104" t="s">
        <v>135</v>
      </c>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row>
    <row r="14" s="3" customFormat="1" ht="44" customHeight="1" spans="1:15">
      <c r="A14" s="21">
        <v>5</v>
      </c>
      <c r="B14" s="23" t="s">
        <v>6</v>
      </c>
      <c r="C14" s="23" t="s">
        <v>127</v>
      </c>
      <c r="D14" s="22" t="s">
        <v>156</v>
      </c>
      <c r="E14" s="23" t="s">
        <v>146</v>
      </c>
      <c r="F14" s="23">
        <v>87700</v>
      </c>
      <c r="G14" s="23">
        <v>22541</v>
      </c>
      <c r="H14" s="23">
        <v>43850</v>
      </c>
      <c r="I14" s="30" t="s">
        <v>157</v>
      </c>
      <c r="J14" s="34" t="s">
        <v>158</v>
      </c>
      <c r="K14" s="34" t="s">
        <v>140</v>
      </c>
      <c r="L14" s="34" t="s">
        <v>141</v>
      </c>
      <c r="M14" s="23" t="s">
        <v>149</v>
      </c>
      <c r="N14" s="105"/>
      <c r="O14" s="104" t="s">
        <v>159</v>
      </c>
    </row>
    <row r="15" s="3" customFormat="1" ht="44" customHeight="1" spans="1:15">
      <c r="A15" s="21">
        <v>6</v>
      </c>
      <c r="B15" s="21" t="s">
        <v>10</v>
      </c>
      <c r="C15" s="21" t="s">
        <v>127</v>
      </c>
      <c r="D15" s="31" t="s">
        <v>160</v>
      </c>
      <c r="E15" s="21" t="s">
        <v>161</v>
      </c>
      <c r="F15" s="21">
        <v>20500</v>
      </c>
      <c r="G15" s="21"/>
      <c r="H15" s="21">
        <v>10000</v>
      </c>
      <c r="I15" s="31" t="s">
        <v>162</v>
      </c>
      <c r="J15" s="21" t="s">
        <v>163</v>
      </c>
      <c r="K15" s="21" t="s">
        <v>164</v>
      </c>
      <c r="L15" s="21" t="s">
        <v>165</v>
      </c>
      <c r="M15" s="21" t="s">
        <v>166</v>
      </c>
      <c r="N15" s="23" t="s">
        <v>167</v>
      </c>
      <c r="O15" s="104" t="s">
        <v>135</v>
      </c>
    </row>
    <row r="16" s="3" customFormat="1" ht="44" customHeight="1" spans="1:15">
      <c r="A16" s="21">
        <v>7</v>
      </c>
      <c r="B16" s="21" t="s">
        <v>168</v>
      </c>
      <c r="C16" s="21" t="s">
        <v>127</v>
      </c>
      <c r="D16" s="31" t="s">
        <v>169</v>
      </c>
      <c r="E16" s="21" t="s">
        <v>146</v>
      </c>
      <c r="F16" s="21">
        <v>97400</v>
      </c>
      <c r="G16" s="21">
        <v>44923</v>
      </c>
      <c r="H16" s="21">
        <v>10000</v>
      </c>
      <c r="I16" s="31" t="s">
        <v>170</v>
      </c>
      <c r="J16" s="21" t="s">
        <v>163</v>
      </c>
      <c r="K16" s="21" t="s">
        <v>164</v>
      </c>
      <c r="L16" s="21" t="s">
        <v>165</v>
      </c>
      <c r="M16" s="21" t="s">
        <v>166</v>
      </c>
      <c r="N16" s="23" t="s">
        <v>167</v>
      </c>
      <c r="O16" s="104" t="s">
        <v>135</v>
      </c>
    </row>
    <row r="17" s="3" customFormat="1" ht="44" customHeight="1" spans="1:15">
      <c r="A17" s="21">
        <v>8</v>
      </c>
      <c r="B17" s="21" t="s">
        <v>171</v>
      </c>
      <c r="C17" s="21" t="s">
        <v>127</v>
      </c>
      <c r="D17" s="31" t="s">
        <v>172</v>
      </c>
      <c r="E17" s="21" t="s">
        <v>146</v>
      </c>
      <c r="F17" s="21">
        <v>95600</v>
      </c>
      <c r="G17" s="21">
        <v>53962</v>
      </c>
      <c r="H17" s="21">
        <v>10000</v>
      </c>
      <c r="I17" s="31" t="s">
        <v>170</v>
      </c>
      <c r="J17" s="21" t="s">
        <v>163</v>
      </c>
      <c r="K17" s="21" t="s">
        <v>164</v>
      </c>
      <c r="L17" s="21" t="s">
        <v>165</v>
      </c>
      <c r="M17" s="21" t="s">
        <v>166</v>
      </c>
      <c r="N17" s="23" t="s">
        <v>167</v>
      </c>
      <c r="O17" s="104" t="s">
        <v>135</v>
      </c>
    </row>
    <row r="18" s="3" customFormat="1" ht="44" customHeight="1" spans="1:15">
      <c r="A18" s="21">
        <v>9</v>
      </c>
      <c r="B18" s="23" t="s">
        <v>19</v>
      </c>
      <c r="C18" s="23" t="s">
        <v>127</v>
      </c>
      <c r="D18" s="22" t="s">
        <v>173</v>
      </c>
      <c r="E18" s="23" t="s">
        <v>174</v>
      </c>
      <c r="F18" s="23">
        <v>1450000</v>
      </c>
      <c r="G18" s="23"/>
      <c r="H18" s="23">
        <v>62200</v>
      </c>
      <c r="I18" s="22" t="s">
        <v>175</v>
      </c>
      <c r="J18" s="23" t="s">
        <v>176</v>
      </c>
      <c r="K18" s="23" t="s">
        <v>177</v>
      </c>
      <c r="L18" s="23" t="s">
        <v>178</v>
      </c>
      <c r="M18" s="85" t="s">
        <v>179</v>
      </c>
      <c r="N18" s="105"/>
      <c r="O18" s="104" t="s">
        <v>135</v>
      </c>
    </row>
    <row r="19" s="3" customFormat="1" ht="44" customHeight="1" spans="1:231">
      <c r="A19" s="21">
        <v>10</v>
      </c>
      <c r="B19" s="23" t="s">
        <v>15</v>
      </c>
      <c r="C19" s="23" t="s">
        <v>127</v>
      </c>
      <c r="D19" s="22" t="s">
        <v>180</v>
      </c>
      <c r="E19" s="23" t="s">
        <v>161</v>
      </c>
      <c r="F19" s="23">
        <v>798900</v>
      </c>
      <c r="G19" s="23">
        <v>214319</v>
      </c>
      <c r="H19" s="23">
        <v>266000</v>
      </c>
      <c r="I19" s="25" t="s">
        <v>181</v>
      </c>
      <c r="J19" s="23" t="s">
        <v>182</v>
      </c>
      <c r="K19" s="23" t="s">
        <v>183</v>
      </c>
      <c r="L19" s="23" t="s">
        <v>184</v>
      </c>
      <c r="M19" s="85" t="s">
        <v>185</v>
      </c>
      <c r="N19" s="105"/>
      <c r="O19" s="104" t="s">
        <v>159</v>
      </c>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row>
    <row r="20" s="3" customFormat="1" ht="44" customHeight="1" spans="1:231">
      <c r="A20" s="21">
        <v>11</v>
      </c>
      <c r="B20" s="23" t="s">
        <v>16</v>
      </c>
      <c r="C20" s="23" t="s">
        <v>127</v>
      </c>
      <c r="D20" s="22" t="s">
        <v>186</v>
      </c>
      <c r="E20" s="23" t="s">
        <v>161</v>
      </c>
      <c r="F20" s="23">
        <v>1120700</v>
      </c>
      <c r="G20" s="23">
        <v>390000</v>
      </c>
      <c r="H20" s="23">
        <v>200000</v>
      </c>
      <c r="I20" s="22" t="s">
        <v>187</v>
      </c>
      <c r="J20" s="23" t="s">
        <v>188</v>
      </c>
      <c r="K20" s="23" t="s">
        <v>183</v>
      </c>
      <c r="L20" s="23" t="s">
        <v>184</v>
      </c>
      <c r="M20" s="85" t="s">
        <v>189</v>
      </c>
      <c r="N20" s="105"/>
      <c r="O20" s="104" t="s">
        <v>159</v>
      </c>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row>
    <row r="21" s="3" customFormat="1" ht="44" customHeight="1" spans="1:231">
      <c r="A21" s="21">
        <v>12</v>
      </c>
      <c r="B21" s="23" t="s">
        <v>17</v>
      </c>
      <c r="C21" s="23" t="s">
        <v>127</v>
      </c>
      <c r="D21" s="30" t="s">
        <v>190</v>
      </c>
      <c r="E21" s="34" t="s">
        <v>146</v>
      </c>
      <c r="F21" s="28">
        <v>80000</v>
      </c>
      <c r="G21" s="28">
        <v>47626</v>
      </c>
      <c r="H21" s="28">
        <v>22000</v>
      </c>
      <c r="I21" s="30" t="s">
        <v>191</v>
      </c>
      <c r="J21" s="34" t="s">
        <v>192</v>
      </c>
      <c r="K21" s="34" t="s">
        <v>140</v>
      </c>
      <c r="L21" s="34" t="s">
        <v>141</v>
      </c>
      <c r="M21" s="23" t="s">
        <v>142</v>
      </c>
      <c r="N21" s="105"/>
      <c r="O21" s="104" t="s">
        <v>143</v>
      </c>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row>
    <row r="22" s="3" customFormat="1" ht="44" customHeight="1" spans="1:231">
      <c r="A22" s="21">
        <v>13</v>
      </c>
      <c r="B22" s="23" t="s">
        <v>8</v>
      </c>
      <c r="C22" s="23" t="s">
        <v>127</v>
      </c>
      <c r="D22" s="31" t="s">
        <v>193</v>
      </c>
      <c r="E22" s="21" t="s">
        <v>161</v>
      </c>
      <c r="F22" s="28">
        <v>65700</v>
      </c>
      <c r="G22" s="28">
        <v>10970</v>
      </c>
      <c r="H22" s="23">
        <v>11000</v>
      </c>
      <c r="I22" s="30" t="s">
        <v>194</v>
      </c>
      <c r="J22" s="21" t="s">
        <v>195</v>
      </c>
      <c r="K22" s="34" t="s">
        <v>140</v>
      </c>
      <c r="L22" s="34" t="s">
        <v>141</v>
      </c>
      <c r="M22" s="21" t="s">
        <v>149</v>
      </c>
      <c r="N22" s="105"/>
      <c r="O22" s="104" t="s">
        <v>196</v>
      </c>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row>
    <row r="23" s="3" customFormat="1" ht="44" customHeight="1" spans="1:231">
      <c r="A23" s="21">
        <v>14</v>
      </c>
      <c r="B23" s="23" t="s">
        <v>74</v>
      </c>
      <c r="C23" s="21" t="s">
        <v>127</v>
      </c>
      <c r="D23" s="22" t="s">
        <v>197</v>
      </c>
      <c r="E23" s="23" t="s">
        <v>198</v>
      </c>
      <c r="F23" s="28">
        <v>220000</v>
      </c>
      <c r="G23" s="28"/>
      <c r="H23" s="23">
        <v>3500</v>
      </c>
      <c r="I23" s="31" t="s">
        <v>199</v>
      </c>
      <c r="J23" s="23" t="s">
        <v>200</v>
      </c>
      <c r="K23" s="21" t="s">
        <v>201</v>
      </c>
      <c r="L23" s="21" t="s">
        <v>202</v>
      </c>
      <c r="M23" s="21" t="s">
        <v>203</v>
      </c>
      <c r="N23" s="23" t="s">
        <v>167</v>
      </c>
      <c r="O23" s="104" t="s">
        <v>196</v>
      </c>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row>
    <row r="24" s="3" customFormat="1" ht="44" customHeight="1" spans="1:231">
      <c r="A24" s="21">
        <v>15</v>
      </c>
      <c r="B24" s="23" t="s">
        <v>204</v>
      </c>
      <c r="C24" s="21" t="s">
        <v>127</v>
      </c>
      <c r="D24" s="22" t="s">
        <v>205</v>
      </c>
      <c r="E24" s="23" t="s">
        <v>161</v>
      </c>
      <c r="F24" s="28">
        <v>6000</v>
      </c>
      <c r="G24" s="28"/>
      <c r="H24" s="28">
        <v>3000</v>
      </c>
      <c r="I24" s="30" t="s">
        <v>206</v>
      </c>
      <c r="J24" s="23" t="s">
        <v>207</v>
      </c>
      <c r="K24" s="34" t="s">
        <v>140</v>
      </c>
      <c r="L24" s="34" t="s">
        <v>141</v>
      </c>
      <c r="M24" s="23" t="s">
        <v>208</v>
      </c>
      <c r="N24" s="105"/>
      <c r="O24" s="104" t="s">
        <v>196</v>
      </c>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row>
    <row r="25" s="3" customFormat="1" ht="44" customHeight="1" spans="1:231">
      <c r="A25" s="21">
        <v>16</v>
      </c>
      <c r="B25" s="23" t="s">
        <v>9</v>
      </c>
      <c r="C25" s="21" t="s">
        <v>127</v>
      </c>
      <c r="D25" s="22" t="s">
        <v>209</v>
      </c>
      <c r="E25" s="23" t="s">
        <v>146</v>
      </c>
      <c r="F25" s="28">
        <v>4650</v>
      </c>
      <c r="G25" s="28"/>
      <c r="H25" s="23">
        <v>1045</v>
      </c>
      <c r="I25" s="22" t="s">
        <v>210</v>
      </c>
      <c r="J25" s="23" t="s">
        <v>211</v>
      </c>
      <c r="K25" s="34" t="s">
        <v>140</v>
      </c>
      <c r="L25" s="34" t="s">
        <v>141</v>
      </c>
      <c r="M25" s="23" t="s">
        <v>208</v>
      </c>
      <c r="N25" s="105"/>
      <c r="O25" s="104" t="s">
        <v>212</v>
      </c>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row>
    <row r="26" s="3" customFormat="1" ht="44" customHeight="1" spans="1:231">
      <c r="A26" s="21">
        <v>17</v>
      </c>
      <c r="B26" s="23" t="s">
        <v>213</v>
      </c>
      <c r="C26" s="23" t="s">
        <v>214</v>
      </c>
      <c r="D26" s="22" t="s">
        <v>215</v>
      </c>
      <c r="E26" s="23" t="s">
        <v>161</v>
      </c>
      <c r="F26" s="23">
        <v>206079</v>
      </c>
      <c r="G26" s="23">
        <v>70000</v>
      </c>
      <c r="H26" s="24">
        <v>20000</v>
      </c>
      <c r="I26" s="25" t="s">
        <v>216</v>
      </c>
      <c r="J26" s="23" t="s">
        <v>217</v>
      </c>
      <c r="K26" s="23" t="s">
        <v>132</v>
      </c>
      <c r="L26" s="23" t="s">
        <v>133</v>
      </c>
      <c r="M26" s="23" t="s">
        <v>218</v>
      </c>
      <c r="N26" s="105"/>
      <c r="O26" s="104" t="s">
        <v>159</v>
      </c>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row>
    <row r="27" s="3" customFormat="1" ht="44" customHeight="1" spans="1:231">
      <c r="A27" s="21">
        <v>18</v>
      </c>
      <c r="B27" s="23" t="s">
        <v>219</v>
      </c>
      <c r="C27" s="23" t="s">
        <v>214</v>
      </c>
      <c r="D27" s="22" t="s">
        <v>220</v>
      </c>
      <c r="E27" s="23" t="s">
        <v>146</v>
      </c>
      <c r="F27" s="35">
        <v>37397</v>
      </c>
      <c r="G27" s="35"/>
      <c r="H27" s="35">
        <v>2000</v>
      </c>
      <c r="I27" s="31" t="s">
        <v>221</v>
      </c>
      <c r="J27" s="23" t="s">
        <v>222</v>
      </c>
      <c r="K27" s="23" t="s">
        <v>223</v>
      </c>
      <c r="L27" s="24" t="s">
        <v>224</v>
      </c>
      <c r="M27" s="23" t="s">
        <v>225</v>
      </c>
      <c r="N27" s="23" t="s">
        <v>167</v>
      </c>
      <c r="O27" s="104" t="s">
        <v>143</v>
      </c>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row>
    <row r="28" s="3" customFormat="1" ht="44" customHeight="1" spans="1:231">
      <c r="A28" s="21">
        <v>19</v>
      </c>
      <c r="B28" s="23" t="s">
        <v>226</v>
      </c>
      <c r="C28" s="23" t="s">
        <v>214</v>
      </c>
      <c r="D28" s="22" t="s">
        <v>227</v>
      </c>
      <c r="E28" s="23" t="s">
        <v>228</v>
      </c>
      <c r="F28" s="23">
        <v>10100</v>
      </c>
      <c r="G28" s="23">
        <v>3020</v>
      </c>
      <c r="H28" s="21">
        <v>1000</v>
      </c>
      <c r="I28" s="22" t="s">
        <v>221</v>
      </c>
      <c r="J28" s="23" t="s">
        <v>229</v>
      </c>
      <c r="K28" s="23" t="s">
        <v>230</v>
      </c>
      <c r="L28" s="23" t="s">
        <v>231</v>
      </c>
      <c r="M28" s="85" t="s">
        <v>232</v>
      </c>
      <c r="N28" s="23" t="s">
        <v>167</v>
      </c>
      <c r="O28" s="104" t="s">
        <v>143</v>
      </c>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row>
    <row r="29" s="3" customFormat="1" ht="44" customHeight="1" spans="1:231">
      <c r="A29" s="21">
        <v>20</v>
      </c>
      <c r="B29" s="23" t="s">
        <v>233</v>
      </c>
      <c r="C29" s="23" t="s">
        <v>214</v>
      </c>
      <c r="D29" s="22" t="s">
        <v>234</v>
      </c>
      <c r="E29" s="23" t="s">
        <v>152</v>
      </c>
      <c r="F29" s="28">
        <v>84749</v>
      </c>
      <c r="G29" s="28">
        <v>34960</v>
      </c>
      <c r="H29" s="28">
        <v>1000</v>
      </c>
      <c r="I29" s="22" t="s">
        <v>235</v>
      </c>
      <c r="J29" s="23" t="s">
        <v>236</v>
      </c>
      <c r="K29" s="34" t="s">
        <v>237</v>
      </c>
      <c r="L29" s="34" t="s">
        <v>238</v>
      </c>
      <c r="M29" s="23" t="s">
        <v>232</v>
      </c>
      <c r="N29" s="105"/>
      <c r="O29" s="104" t="s">
        <v>135</v>
      </c>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row>
    <row r="30" s="3" customFormat="1" ht="44" customHeight="1" spans="1:231">
      <c r="A30" s="21">
        <v>21</v>
      </c>
      <c r="B30" s="23" t="s">
        <v>239</v>
      </c>
      <c r="C30" s="23" t="s">
        <v>214</v>
      </c>
      <c r="D30" s="29" t="s">
        <v>240</v>
      </c>
      <c r="E30" s="35" t="s">
        <v>146</v>
      </c>
      <c r="F30" s="21">
        <v>15400</v>
      </c>
      <c r="G30" s="21"/>
      <c r="H30" s="23">
        <v>15400</v>
      </c>
      <c r="I30" s="22" t="s">
        <v>241</v>
      </c>
      <c r="J30" s="23" t="s">
        <v>242</v>
      </c>
      <c r="K30" s="23" t="s">
        <v>243</v>
      </c>
      <c r="L30" s="23" t="s">
        <v>244</v>
      </c>
      <c r="M30" s="23" t="s">
        <v>232</v>
      </c>
      <c r="N30" s="23" t="s">
        <v>167</v>
      </c>
      <c r="O30" s="104" t="s">
        <v>143</v>
      </c>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row>
    <row r="31" s="3" customFormat="1" ht="44" customHeight="1" spans="1:15">
      <c r="A31" s="21">
        <v>22</v>
      </c>
      <c r="B31" s="35" t="s">
        <v>245</v>
      </c>
      <c r="C31" s="35" t="s">
        <v>214</v>
      </c>
      <c r="D31" s="29" t="s">
        <v>246</v>
      </c>
      <c r="E31" s="35" t="s">
        <v>146</v>
      </c>
      <c r="F31" s="35">
        <v>11200</v>
      </c>
      <c r="G31" s="35"/>
      <c r="H31" s="35">
        <v>8000</v>
      </c>
      <c r="I31" s="29" t="s">
        <v>247</v>
      </c>
      <c r="J31" s="35" t="s">
        <v>248</v>
      </c>
      <c r="K31" s="35" t="s">
        <v>164</v>
      </c>
      <c r="L31" s="35" t="s">
        <v>249</v>
      </c>
      <c r="M31" s="35" t="s">
        <v>250</v>
      </c>
      <c r="N31" s="23" t="s">
        <v>167</v>
      </c>
      <c r="O31" s="104" t="s">
        <v>143</v>
      </c>
    </row>
    <row r="32" s="3" customFormat="1" ht="44" customHeight="1" spans="1:15">
      <c r="A32" s="21">
        <v>23</v>
      </c>
      <c r="B32" s="23" t="s">
        <v>251</v>
      </c>
      <c r="C32" s="23" t="s">
        <v>214</v>
      </c>
      <c r="D32" s="22" t="s">
        <v>252</v>
      </c>
      <c r="E32" s="23" t="s">
        <v>228</v>
      </c>
      <c r="F32" s="23">
        <v>4000</v>
      </c>
      <c r="G32" s="23">
        <v>300</v>
      </c>
      <c r="H32" s="23">
        <v>500</v>
      </c>
      <c r="I32" s="22" t="s">
        <v>221</v>
      </c>
      <c r="J32" s="23" t="s">
        <v>253</v>
      </c>
      <c r="K32" s="23" t="s">
        <v>254</v>
      </c>
      <c r="L32" s="21" t="s">
        <v>255</v>
      </c>
      <c r="M32" s="85" t="s">
        <v>256</v>
      </c>
      <c r="N32" s="105"/>
      <c r="O32" s="12" t="s">
        <v>257</v>
      </c>
    </row>
    <row r="33" s="3" customFormat="1" ht="44" customHeight="1" spans="1:231">
      <c r="A33" s="21">
        <v>24</v>
      </c>
      <c r="B33" s="23" t="s">
        <v>258</v>
      </c>
      <c r="C33" s="23" t="s">
        <v>259</v>
      </c>
      <c r="D33" s="22" t="s">
        <v>260</v>
      </c>
      <c r="E33" s="23" t="s">
        <v>228</v>
      </c>
      <c r="F33" s="23">
        <v>46000</v>
      </c>
      <c r="G33" s="21">
        <v>34500</v>
      </c>
      <c r="H33" s="24">
        <v>1000</v>
      </c>
      <c r="I33" s="25" t="s">
        <v>261</v>
      </c>
      <c r="J33" s="23" t="s">
        <v>262</v>
      </c>
      <c r="K33" s="23" t="s">
        <v>263</v>
      </c>
      <c r="L33" s="21" t="s">
        <v>264</v>
      </c>
      <c r="M33" s="85" t="s">
        <v>265</v>
      </c>
      <c r="N33" s="23" t="s">
        <v>167</v>
      </c>
      <c r="O33" s="104" t="s">
        <v>143</v>
      </c>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row>
    <row r="34" s="3" customFormat="1" ht="44" customHeight="1" spans="1:231">
      <c r="A34" s="21">
        <v>25</v>
      </c>
      <c r="B34" s="21" t="s">
        <v>266</v>
      </c>
      <c r="C34" s="21" t="s">
        <v>259</v>
      </c>
      <c r="D34" s="31" t="s">
        <v>267</v>
      </c>
      <c r="E34" s="21" t="s">
        <v>152</v>
      </c>
      <c r="F34" s="21">
        <v>53700</v>
      </c>
      <c r="G34" s="21">
        <v>29826</v>
      </c>
      <c r="H34" s="21">
        <v>6000</v>
      </c>
      <c r="I34" s="31" t="s">
        <v>268</v>
      </c>
      <c r="J34" s="21" t="s">
        <v>269</v>
      </c>
      <c r="K34" s="21" t="s">
        <v>270</v>
      </c>
      <c r="L34" s="21" t="s">
        <v>271</v>
      </c>
      <c r="M34" s="85" t="s">
        <v>250</v>
      </c>
      <c r="N34" s="23" t="s">
        <v>167</v>
      </c>
      <c r="O34" s="104" t="s">
        <v>159</v>
      </c>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row>
    <row r="35" s="3" customFormat="1" ht="44" customHeight="1" spans="1:15">
      <c r="A35" s="21">
        <v>26</v>
      </c>
      <c r="B35" s="23" t="s">
        <v>272</v>
      </c>
      <c r="C35" s="36" t="s">
        <v>259</v>
      </c>
      <c r="D35" s="37" t="s">
        <v>273</v>
      </c>
      <c r="E35" s="36" t="s">
        <v>146</v>
      </c>
      <c r="F35" s="21">
        <v>10200</v>
      </c>
      <c r="G35" s="21"/>
      <c r="H35" s="23">
        <v>10200</v>
      </c>
      <c r="I35" s="22" t="s">
        <v>274</v>
      </c>
      <c r="J35" s="23" t="s">
        <v>243</v>
      </c>
      <c r="K35" s="23" t="s">
        <v>275</v>
      </c>
      <c r="L35" s="23" t="s">
        <v>276</v>
      </c>
      <c r="M35" s="23" t="s">
        <v>232</v>
      </c>
      <c r="N35" s="23" t="s">
        <v>167</v>
      </c>
      <c r="O35" s="104" t="s">
        <v>143</v>
      </c>
    </row>
    <row r="36" s="3" customFormat="1" ht="44" customHeight="1" spans="1:231">
      <c r="A36" s="21">
        <v>27</v>
      </c>
      <c r="B36" s="23" t="s">
        <v>20</v>
      </c>
      <c r="C36" s="35" t="s">
        <v>259</v>
      </c>
      <c r="D36" s="29" t="s">
        <v>277</v>
      </c>
      <c r="E36" s="35" t="s">
        <v>278</v>
      </c>
      <c r="F36" s="35">
        <v>19215</v>
      </c>
      <c r="G36" s="35"/>
      <c r="H36" s="35">
        <v>8600</v>
      </c>
      <c r="I36" s="29" t="s">
        <v>279</v>
      </c>
      <c r="J36" s="35" t="s">
        <v>280</v>
      </c>
      <c r="K36" s="35" t="s">
        <v>183</v>
      </c>
      <c r="L36" s="35" t="s">
        <v>281</v>
      </c>
      <c r="M36" s="35" t="s">
        <v>250</v>
      </c>
      <c r="N36" s="23" t="s">
        <v>167</v>
      </c>
      <c r="O36" s="104" t="s">
        <v>159</v>
      </c>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row>
    <row r="37" s="3" customFormat="1" ht="44" customHeight="1" spans="1:231">
      <c r="A37" s="21">
        <v>28</v>
      </c>
      <c r="B37" s="21" t="s">
        <v>282</v>
      </c>
      <c r="C37" s="23" t="s">
        <v>259</v>
      </c>
      <c r="D37" s="31" t="s">
        <v>283</v>
      </c>
      <c r="E37" s="21" t="s">
        <v>278</v>
      </c>
      <c r="F37" s="21">
        <v>377610</v>
      </c>
      <c r="G37" s="21"/>
      <c r="H37" s="21">
        <v>377610</v>
      </c>
      <c r="I37" s="31" t="s">
        <v>284</v>
      </c>
      <c r="J37" s="21" t="s">
        <v>285</v>
      </c>
      <c r="K37" s="21" t="s">
        <v>243</v>
      </c>
      <c r="L37" s="21" t="s">
        <v>244</v>
      </c>
      <c r="M37" s="23" t="s">
        <v>232</v>
      </c>
      <c r="N37" s="57" t="s">
        <v>167</v>
      </c>
      <c r="O37" s="104" t="s">
        <v>143</v>
      </c>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row>
    <row r="38" s="3" customFormat="1" ht="44" customHeight="1" spans="1:15">
      <c r="A38" s="97" t="s">
        <v>286</v>
      </c>
      <c r="B38" s="98"/>
      <c r="C38" s="98"/>
      <c r="D38" s="98"/>
      <c r="E38" s="98"/>
      <c r="F38" s="98"/>
      <c r="G38" s="98"/>
      <c r="H38" s="98"/>
      <c r="I38" s="98"/>
      <c r="J38" s="98"/>
      <c r="K38" s="98"/>
      <c r="L38" s="98"/>
      <c r="M38" s="106"/>
      <c r="N38" s="103"/>
      <c r="O38" s="104"/>
    </row>
    <row r="39" s="3" customFormat="1" ht="44" customHeight="1" spans="1:15">
      <c r="A39" s="15" t="s">
        <v>125</v>
      </c>
      <c r="B39" s="15"/>
      <c r="C39" s="15"/>
      <c r="D39" s="19"/>
      <c r="E39" s="15"/>
      <c r="F39" s="53">
        <f t="shared" ref="F39:H39" si="2">SUM(F40:F67)</f>
        <v>2684123</v>
      </c>
      <c r="G39" s="53">
        <f t="shared" si="2"/>
        <v>43055</v>
      </c>
      <c r="H39" s="53">
        <f t="shared" si="2"/>
        <v>1103452</v>
      </c>
      <c r="I39" s="15"/>
      <c r="J39" s="15"/>
      <c r="K39" s="15"/>
      <c r="L39" s="15"/>
      <c r="M39" s="15"/>
      <c r="N39" s="15"/>
      <c r="O39" s="104"/>
    </row>
    <row r="40" s="3" customFormat="1" ht="44" customHeight="1" spans="1:15">
      <c r="A40" s="21">
        <v>29</v>
      </c>
      <c r="B40" s="23" t="s">
        <v>287</v>
      </c>
      <c r="C40" s="36" t="s">
        <v>127</v>
      </c>
      <c r="D40" s="37" t="s">
        <v>288</v>
      </c>
      <c r="E40" s="36" t="s">
        <v>289</v>
      </c>
      <c r="F40" s="21">
        <v>300000</v>
      </c>
      <c r="G40" s="21"/>
      <c r="H40" s="23">
        <v>105500</v>
      </c>
      <c r="I40" s="22" t="s">
        <v>290</v>
      </c>
      <c r="J40" s="23" t="s">
        <v>291</v>
      </c>
      <c r="K40" s="23" t="s">
        <v>132</v>
      </c>
      <c r="L40" s="23" t="s">
        <v>133</v>
      </c>
      <c r="M40" s="23" t="s">
        <v>292</v>
      </c>
      <c r="N40" s="52"/>
      <c r="O40" s="104" t="s">
        <v>159</v>
      </c>
    </row>
    <row r="41" s="3" customFormat="1" ht="44" customHeight="1" spans="1:15">
      <c r="A41" s="21">
        <v>30</v>
      </c>
      <c r="B41" s="23" t="s">
        <v>37</v>
      </c>
      <c r="C41" s="36" t="s">
        <v>127</v>
      </c>
      <c r="D41" s="37" t="s">
        <v>293</v>
      </c>
      <c r="E41" s="36" t="s">
        <v>289</v>
      </c>
      <c r="F41" s="21">
        <v>340000</v>
      </c>
      <c r="G41" s="21"/>
      <c r="H41" s="23">
        <v>90000</v>
      </c>
      <c r="I41" s="22" t="s">
        <v>290</v>
      </c>
      <c r="J41" s="23" t="s">
        <v>294</v>
      </c>
      <c r="K41" s="23" t="s">
        <v>132</v>
      </c>
      <c r="L41" s="23" t="s">
        <v>133</v>
      </c>
      <c r="M41" s="23" t="s">
        <v>292</v>
      </c>
      <c r="N41" s="52"/>
      <c r="O41" s="104" t="s">
        <v>159</v>
      </c>
    </row>
    <row r="42" s="3" customFormat="1" ht="44" customHeight="1" spans="1:15">
      <c r="A42" s="21">
        <v>31</v>
      </c>
      <c r="B42" s="23" t="s">
        <v>38</v>
      </c>
      <c r="C42" s="36" t="s">
        <v>127</v>
      </c>
      <c r="D42" s="37" t="s">
        <v>295</v>
      </c>
      <c r="E42" s="36" t="s">
        <v>198</v>
      </c>
      <c r="F42" s="21">
        <v>656000</v>
      </c>
      <c r="G42" s="21"/>
      <c r="H42" s="23">
        <v>203000</v>
      </c>
      <c r="I42" s="22" t="s">
        <v>290</v>
      </c>
      <c r="J42" s="23" t="s">
        <v>296</v>
      </c>
      <c r="K42" s="23" t="s">
        <v>132</v>
      </c>
      <c r="L42" s="23" t="s">
        <v>133</v>
      </c>
      <c r="M42" s="23" t="s">
        <v>297</v>
      </c>
      <c r="N42" s="52"/>
      <c r="O42" s="104" t="s">
        <v>159</v>
      </c>
    </row>
    <row r="43" s="3" customFormat="1" ht="44" customHeight="1" spans="1:15">
      <c r="A43" s="21">
        <v>32</v>
      </c>
      <c r="B43" s="35" t="s">
        <v>4</v>
      </c>
      <c r="C43" s="35" t="s">
        <v>127</v>
      </c>
      <c r="D43" s="29" t="s">
        <v>298</v>
      </c>
      <c r="E43" s="35" t="s">
        <v>299</v>
      </c>
      <c r="F43" s="35">
        <v>110000</v>
      </c>
      <c r="G43" s="35"/>
      <c r="H43" s="35">
        <v>56830</v>
      </c>
      <c r="I43" s="29" t="s">
        <v>300</v>
      </c>
      <c r="J43" s="35" t="s">
        <v>301</v>
      </c>
      <c r="K43" s="35" t="s">
        <v>302</v>
      </c>
      <c r="L43" s="35" t="s">
        <v>303</v>
      </c>
      <c r="M43" s="35" t="s">
        <v>155</v>
      </c>
      <c r="N43" s="57" t="s">
        <v>167</v>
      </c>
      <c r="O43" s="104" t="s">
        <v>159</v>
      </c>
    </row>
    <row r="44" s="3" customFormat="1" ht="44" customHeight="1" spans="1:15">
      <c r="A44" s="21">
        <v>33</v>
      </c>
      <c r="B44" s="23" t="s">
        <v>7</v>
      </c>
      <c r="C44" s="36" t="s">
        <v>127</v>
      </c>
      <c r="D44" s="22" t="s">
        <v>304</v>
      </c>
      <c r="E44" s="23" t="s">
        <v>289</v>
      </c>
      <c r="F44" s="28">
        <v>78700</v>
      </c>
      <c r="G44" s="28"/>
      <c r="H44" s="23">
        <v>41200</v>
      </c>
      <c r="I44" s="22" t="s">
        <v>305</v>
      </c>
      <c r="J44" s="23" t="s">
        <v>306</v>
      </c>
      <c r="K44" s="34" t="s">
        <v>140</v>
      </c>
      <c r="L44" s="34" t="s">
        <v>141</v>
      </c>
      <c r="M44" s="23" t="s">
        <v>208</v>
      </c>
      <c r="N44" s="52"/>
      <c r="O44" s="104" t="s">
        <v>135</v>
      </c>
    </row>
    <row r="45" s="3" customFormat="1" ht="44" customHeight="1" spans="1:15">
      <c r="A45" s="21">
        <v>34</v>
      </c>
      <c r="B45" s="21" t="s">
        <v>307</v>
      </c>
      <c r="C45" s="21" t="s">
        <v>127</v>
      </c>
      <c r="D45" s="31" t="s">
        <v>308</v>
      </c>
      <c r="E45" s="21" t="s">
        <v>146</v>
      </c>
      <c r="F45" s="21">
        <v>97400</v>
      </c>
      <c r="G45" s="21">
        <v>43055</v>
      </c>
      <c r="H45" s="21">
        <v>10000</v>
      </c>
      <c r="I45" s="31" t="s">
        <v>309</v>
      </c>
      <c r="J45" s="21" t="s">
        <v>163</v>
      </c>
      <c r="K45" s="21" t="s">
        <v>177</v>
      </c>
      <c r="L45" s="21" t="s">
        <v>178</v>
      </c>
      <c r="M45" s="21" t="s">
        <v>166</v>
      </c>
      <c r="N45" s="57" t="s">
        <v>167</v>
      </c>
      <c r="O45" s="104" t="s">
        <v>135</v>
      </c>
    </row>
    <row r="46" s="3" customFormat="1" ht="44" customHeight="1" spans="1:231">
      <c r="A46" s="21">
        <v>35</v>
      </c>
      <c r="B46" s="21" t="s">
        <v>13</v>
      </c>
      <c r="C46" s="21" t="s">
        <v>127</v>
      </c>
      <c r="D46" s="31" t="s">
        <v>310</v>
      </c>
      <c r="E46" s="21" t="s">
        <v>311</v>
      </c>
      <c r="F46" s="21">
        <v>230000</v>
      </c>
      <c r="G46" s="21"/>
      <c r="H46" s="21">
        <v>20000</v>
      </c>
      <c r="I46" s="31" t="s">
        <v>312</v>
      </c>
      <c r="J46" s="21" t="s">
        <v>313</v>
      </c>
      <c r="K46" s="21" t="s">
        <v>201</v>
      </c>
      <c r="L46" s="21" t="s">
        <v>202</v>
      </c>
      <c r="M46" s="23" t="s">
        <v>314</v>
      </c>
      <c r="N46" s="52"/>
      <c r="O46" s="104" t="s">
        <v>159</v>
      </c>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row>
    <row r="47" s="3" customFormat="1" ht="44" customHeight="1" spans="1:231">
      <c r="A47" s="21">
        <v>36</v>
      </c>
      <c r="B47" s="21" t="s">
        <v>315</v>
      </c>
      <c r="C47" s="21" t="s">
        <v>127</v>
      </c>
      <c r="D47" s="31" t="s">
        <v>316</v>
      </c>
      <c r="E47" s="21" t="s">
        <v>311</v>
      </c>
      <c r="F47" s="21">
        <v>38000</v>
      </c>
      <c r="G47" s="21"/>
      <c r="H47" s="21">
        <v>10000</v>
      </c>
      <c r="I47" s="31" t="s">
        <v>309</v>
      </c>
      <c r="J47" s="21" t="s">
        <v>317</v>
      </c>
      <c r="K47" s="21" t="s">
        <v>201</v>
      </c>
      <c r="L47" s="21" t="s">
        <v>202</v>
      </c>
      <c r="M47" s="21" t="s">
        <v>318</v>
      </c>
      <c r="N47" s="52"/>
      <c r="O47" s="104" t="s">
        <v>159</v>
      </c>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row>
    <row r="48" s="3" customFormat="1" ht="44" customHeight="1" spans="1:231">
      <c r="A48" s="21">
        <v>37</v>
      </c>
      <c r="B48" s="23" t="s">
        <v>41</v>
      </c>
      <c r="C48" s="43" t="s">
        <v>127</v>
      </c>
      <c r="D48" s="22" t="s">
        <v>319</v>
      </c>
      <c r="E48" s="23" t="s">
        <v>289</v>
      </c>
      <c r="F48" s="28">
        <v>50000</v>
      </c>
      <c r="G48" s="28"/>
      <c r="H48" s="23">
        <v>32300</v>
      </c>
      <c r="I48" s="31" t="s">
        <v>320</v>
      </c>
      <c r="J48" s="23" t="s">
        <v>321</v>
      </c>
      <c r="K48" s="34" t="s">
        <v>140</v>
      </c>
      <c r="L48" s="34" t="s">
        <v>141</v>
      </c>
      <c r="M48" s="23" t="s">
        <v>142</v>
      </c>
      <c r="N48" s="52"/>
      <c r="O48" s="104" t="s">
        <v>159</v>
      </c>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row>
    <row r="49" s="3" customFormat="1" ht="44" customHeight="1" spans="1:231">
      <c r="A49" s="21">
        <v>38</v>
      </c>
      <c r="B49" s="23" t="s">
        <v>322</v>
      </c>
      <c r="C49" s="36" t="s">
        <v>214</v>
      </c>
      <c r="D49" s="22" t="s">
        <v>323</v>
      </c>
      <c r="E49" s="35" t="s">
        <v>278</v>
      </c>
      <c r="F49" s="21">
        <v>5491</v>
      </c>
      <c r="G49" s="21"/>
      <c r="H49" s="23">
        <v>3000</v>
      </c>
      <c r="I49" s="22" t="s">
        <v>290</v>
      </c>
      <c r="J49" s="23" t="s">
        <v>324</v>
      </c>
      <c r="K49" s="23" t="s">
        <v>325</v>
      </c>
      <c r="L49" s="23" t="s">
        <v>326</v>
      </c>
      <c r="M49" s="23" t="s">
        <v>327</v>
      </c>
      <c r="N49" s="52"/>
      <c r="O49" s="104" t="s">
        <v>159</v>
      </c>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row>
    <row r="50" s="3" customFormat="1" ht="44" customHeight="1" spans="1:231">
      <c r="A50" s="21">
        <v>39</v>
      </c>
      <c r="B50" s="23" t="s">
        <v>78</v>
      </c>
      <c r="C50" s="36" t="s">
        <v>214</v>
      </c>
      <c r="D50" s="29" t="s">
        <v>328</v>
      </c>
      <c r="E50" s="35" t="s">
        <v>278</v>
      </c>
      <c r="F50" s="21">
        <v>13600</v>
      </c>
      <c r="G50" s="21"/>
      <c r="H50" s="23">
        <v>13600</v>
      </c>
      <c r="I50" s="22" t="s">
        <v>290</v>
      </c>
      <c r="J50" s="23" t="s">
        <v>329</v>
      </c>
      <c r="K50" s="23" t="s">
        <v>330</v>
      </c>
      <c r="L50" s="23" t="s">
        <v>331</v>
      </c>
      <c r="M50" s="23" t="s">
        <v>232</v>
      </c>
      <c r="N50" s="57" t="s">
        <v>167</v>
      </c>
      <c r="O50" s="104" t="s">
        <v>159</v>
      </c>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row>
    <row r="51" s="3" customFormat="1" ht="44" customHeight="1" spans="1:231">
      <c r="A51" s="21">
        <v>40</v>
      </c>
      <c r="B51" s="23" t="s">
        <v>332</v>
      </c>
      <c r="C51" s="36" t="s">
        <v>214</v>
      </c>
      <c r="D51" s="22" t="s">
        <v>333</v>
      </c>
      <c r="E51" s="23" t="s">
        <v>334</v>
      </c>
      <c r="F51" s="23">
        <v>3200</v>
      </c>
      <c r="G51" s="23"/>
      <c r="H51" s="23">
        <v>2500</v>
      </c>
      <c r="I51" s="22" t="s">
        <v>221</v>
      </c>
      <c r="J51" s="21" t="s">
        <v>163</v>
      </c>
      <c r="K51" s="23" t="s">
        <v>335</v>
      </c>
      <c r="L51" s="23" t="s">
        <v>336</v>
      </c>
      <c r="M51" s="23" t="s">
        <v>232</v>
      </c>
      <c r="N51" s="57" t="s">
        <v>167</v>
      </c>
      <c r="O51" s="104" t="s">
        <v>143</v>
      </c>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row>
    <row r="52" s="3" customFormat="1" ht="44" customHeight="1" spans="1:231">
      <c r="A52" s="21">
        <v>41</v>
      </c>
      <c r="B52" s="23" t="s">
        <v>77</v>
      </c>
      <c r="C52" s="36" t="s">
        <v>214</v>
      </c>
      <c r="D52" s="22" t="s">
        <v>337</v>
      </c>
      <c r="E52" s="23" t="s">
        <v>334</v>
      </c>
      <c r="F52" s="23">
        <v>15500</v>
      </c>
      <c r="G52" s="23"/>
      <c r="H52" s="23">
        <v>2000</v>
      </c>
      <c r="I52" s="31" t="s">
        <v>309</v>
      </c>
      <c r="J52" s="23" t="s">
        <v>338</v>
      </c>
      <c r="K52" s="23" t="s">
        <v>339</v>
      </c>
      <c r="L52" s="35" t="s">
        <v>340</v>
      </c>
      <c r="M52" s="35" t="s">
        <v>232</v>
      </c>
      <c r="N52" s="57" t="s">
        <v>167</v>
      </c>
      <c r="O52" s="104" t="s">
        <v>135</v>
      </c>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row>
    <row r="53" s="3" customFormat="1" ht="44" customHeight="1" spans="1:231">
      <c r="A53" s="21">
        <v>42</v>
      </c>
      <c r="B53" s="23" t="s">
        <v>76</v>
      </c>
      <c r="C53" s="36" t="s">
        <v>214</v>
      </c>
      <c r="D53" s="22" t="s">
        <v>341</v>
      </c>
      <c r="E53" s="23" t="s">
        <v>334</v>
      </c>
      <c r="F53" s="21">
        <v>28810</v>
      </c>
      <c r="G53" s="23"/>
      <c r="H53" s="23">
        <v>2400</v>
      </c>
      <c r="I53" s="31" t="s">
        <v>309</v>
      </c>
      <c r="J53" s="23" t="s">
        <v>338</v>
      </c>
      <c r="K53" s="23" t="s">
        <v>335</v>
      </c>
      <c r="L53" s="35" t="s">
        <v>342</v>
      </c>
      <c r="M53" s="35" t="s">
        <v>232</v>
      </c>
      <c r="N53" s="57" t="s">
        <v>167</v>
      </c>
      <c r="O53" s="104" t="s">
        <v>135</v>
      </c>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row>
    <row r="54" s="3" customFormat="1" ht="44" customHeight="1" spans="1:231">
      <c r="A54" s="21">
        <v>43</v>
      </c>
      <c r="B54" s="99" t="s">
        <v>343</v>
      </c>
      <c r="C54" s="36" t="s">
        <v>214</v>
      </c>
      <c r="D54" s="22" t="s">
        <v>344</v>
      </c>
      <c r="E54" s="23" t="s">
        <v>278</v>
      </c>
      <c r="F54" s="23">
        <v>750</v>
      </c>
      <c r="G54" s="23"/>
      <c r="H54" s="23">
        <v>750</v>
      </c>
      <c r="I54" s="31" t="s">
        <v>309</v>
      </c>
      <c r="J54" s="23" t="s">
        <v>338</v>
      </c>
      <c r="K54" s="23" t="s">
        <v>335</v>
      </c>
      <c r="L54" s="35" t="s">
        <v>342</v>
      </c>
      <c r="M54" s="35" t="s">
        <v>232</v>
      </c>
      <c r="N54" s="57" t="s">
        <v>167</v>
      </c>
      <c r="O54" s="104" t="s">
        <v>135</v>
      </c>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row>
    <row r="55" s="3" customFormat="1" ht="44" customHeight="1" spans="1:231">
      <c r="A55" s="21">
        <v>44</v>
      </c>
      <c r="B55" s="21" t="s">
        <v>345</v>
      </c>
      <c r="C55" s="36" t="s">
        <v>214</v>
      </c>
      <c r="D55" s="31" t="s">
        <v>346</v>
      </c>
      <c r="E55" s="21" t="s">
        <v>299</v>
      </c>
      <c r="F55" s="21">
        <v>30200</v>
      </c>
      <c r="G55" s="21"/>
      <c r="H55" s="21">
        <v>3000</v>
      </c>
      <c r="I55" s="31" t="s">
        <v>309</v>
      </c>
      <c r="J55" s="21" t="s">
        <v>236</v>
      </c>
      <c r="K55" s="21" t="s">
        <v>347</v>
      </c>
      <c r="L55" s="21" t="s">
        <v>348</v>
      </c>
      <c r="M55" s="23" t="s">
        <v>232</v>
      </c>
      <c r="N55" s="57" t="s">
        <v>167</v>
      </c>
      <c r="O55" s="104" t="s">
        <v>159</v>
      </c>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row>
    <row r="56" s="3" customFormat="1" ht="44" customHeight="1" spans="1:231">
      <c r="A56" s="21">
        <v>45</v>
      </c>
      <c r="B56" s="23" t="s">
        <v>349</v>
      </c>
      <c r="C56" s="23" t="s">
        <v>259</v>
      </c>
      <c r="D56" s="22" t="s">
        <v>350</v>
      </c>
      <c r="E56" s="23" t="s">
        <v>299</v>
      </c>
      <c r="F56" s="23">
        <v>11500</v>
      </c>
      <c r="G56" s="23"/>
      <c r="H56" s="23">
        <v>8000</v>
      </c>
      <c r="I56" s="31" t="s">
        <v>309</v>
      </c>
      <c r="J56" s="23" t="s">
        <v>351</v>
      </c>
      <c r="K56" s="23" t="s">
        <v>325</v>
      </c>
      <c r="L56" s="23" t="s">
        <v>326</v>
      </c>
      <c r="M56" s="85" t="s">
        <v>352</v>
      </c>
      <c r="N56" s="57" t="s">
        <v>167</v>
      </c>
      <c r="O56" s="104" t="s">
        <v>159</v>
      </c>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row>
    <row r="57" s="3" customFormat="1" ht="44" customHeight="1" spans="1:231">
      <c r="A57" s="21">
        <v>46</v>
      </c>
      <c r="B57" s="99" t="s">
        <v>353</v>
      </c>
      <c r="C57" s="36" t="s">
        <v>259</v>
      </c>
      <c r="D57" s="37" t="s">
        <v>354</v>
      </c>
      <c r="E57" s="36" t="s">
        <v>278</v>
      </c>
      <c r="F57" s="21">
        <v>30000</v>
      </c>
      <c r="G57" s="21"/>
      <c r="H57" s="23">
        <v>5000</v>
      </c>
      <c r="I57" s="22" t="s">
        <v>290</v>
      </c>
      <c r="J57" s="23" t="s">
        <v>355</v>
      </c>
      <c r="K57" s="23" t="s">
        <v>183</v>
      </c>
      <c r="L57" s="23" t="s">
        <v>356</v>
      </c>
      <c r="M57" s="23" t="s">
        <v>265</v>
      </c>
      <c r="N57" s="57" t="s">
        <v>167</v>
      </c>
      <c r="O57" s="104" t="s">
        <v>159</v>
      </c>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row>
    <row r="58" s="3" customFormat="1" ht="44" customHeight="1" spans="1:231">
      <c r="A58" s="21">
        <v>47</v>
      </c>
      <c r="B58" s="23" t="s">
        <v>22</v>
      </c>
      <c r="C58" s="23" t="s">
        <v>259</v>
      </c>
      <c r="D58" s="37" t="s">
        <v>357</v>
      </c>
      <c r="E58" s="35" t="s">
        <v>278</v>
      </c>
      <c r="F58" s="21">
        <v>48000</v>
      </c>
      <c r="G58" s="21"/>
      <c r="H58" s="23">
        <v>16000</v>
      </c>
      <c r="I58" s="22" t="s">
        <v>358</v>
      </c>
      <c r="J58" s="99" t="s">
        <v>359</v>
      </c>
      <c r="K58" s="23" t="s">
        <v>360</v>
      </c>
      <c r="L58" s="21" t="s">
        <v>361</v>
      </c>
      <c r="M58" s="85" t="s">
        <v>265</v>
      </c>
      <c r="N58" s="57" t="s">
        <v>167</v>
      </c>
      <c r="O58" s="104" t="s">
        <v>159</v>
      </c>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row>
    <row r="59" s="3" customFormat="1" ht="44" customHeight="1" spans="1:231">
      <c r="A59" s="21">
        <v>48</v>
      </c>
      <c r="B59" s="23" t="s">
        <v>21</v>
      </c>
      <c r="C59" s="23" t="s">
        <v>259</v>
      </c>
      <c r="D59" s="37" t="s">
        <v>362</v>
      </c>
      <c r="E59" s="35" t="s">
        <v>278</v>
      </c>
      <c r="F59" s="21">
        <v>44000</v>
      </c>
      <c r="G59" s="21"/>
      <c r="H59" s="23">
        <v>35000</v>
      </c>
      <c r="I59" s="22" t="s">
        <v>363</v>
      </c>
      <c r="J59" s="23" t="s">
        <v>364</v>
      </c>
      <c r="K59" s="23" t="s">
        <v>365</v>
      </c>
      <c r="L59" s="21" t="s">
        <v>366</v>
      </c>
      <c r="M59" s="85" t="s">
        <v>265</v>
      </c>
      <c r="N59" s="57" t="s">
        <v>167</v>
      </c>
      <c r="O59" s="104" t="s">
        <v>159</v>
      </c>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row>
    <row r="60" s="3" customFormat="1" ht="44" customHeight="1" spans="1:15">
      <c r="A60" s="21">
        <v>49</v>
      </c>
      <c r="B60" s="23" t="s">
        <v>57</v>
      </c>
      <c r="C60" s="36" t="s">
        <v>259</v>
      </c>
      <c r="D60" s="37" t="s">
        <v>367</v>
      </c>
      <c r="E60" s="36" t="s">
        <v>299</v>
      </c>
      <c r="F60" s="21">
        <v>66400</v>
      </c>
      <c r="G60" s="21"/>
      <c r="H60" s="23"/>
      <c r="I60" s="31" t="s">
        <v>309</v>
      </c>
      <c r="J60" s="23" t="s">
        <v>368</v>
      </c>
      <c r="K60" s="23" t="s">
        <v>183</v>
      </c>
      <c r="L60" s="23" t="s">
        <v>184</v>
      </c>
      <c r="M60" s="23" t="s">
        <v>369</v>
      </c>
      <c r="N60" s="23" t="s">
        <v>167</v>
      </c>
      <c r="O60" s="104" t="s">
        <v>159</v>
      </c>
    </row>
    <row r="61" s="3" customFormat="1" ht="44" customHeight="1" spans="1:231">
      <c r="A61" s="21">
        <v>50</v>
      </c>
      <c r="B61" s="23" t="s">
        <v>370</v>
      </c>
      <c r="C61" s="43" t="s">
        <v>259</v>
      </c>
      <c r="D61" s="22" t="s">
        <v>371</v>
      </c>
      <c r="E61" s="23" t="s">
        <v>299</v>
      </c>
      <c r="F61" s="28">
        <v>40000</v>
      </c>
      <c r="G61" s="28"/>
      <c r="H61" s="28">
        <v>10000</v>
      </c>
      <c r="I61" s="31" t="s">
        <v>309</v>
      </c>
      <c r="J61" s="23" t="s">
        <v>372</v>
      </c>
      <c r="K61" s="34" t="s">
        <v>140</v>
      </c>
      <c r="L61" s="34" t="s">
        <v>141</v>
      </c>
      <c r="M61" s="23" t="s">
        <v>149</v>
      </c>
      <c r="N61" s="23" t="s">
        <v>167</v>
      </c>
      <c r="O61" s="104" t="s">
        <v>159</v>
      </c>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row>
    <row r="62" s="3" customFormat="1" ht="44" customHeight="1" spans="1:231">
      <c r="A62" s="21">
        <v>51</v>
      </c>
      <c r="B62" s="35" t="s">
        <v>51</v>
      </c>
      <c r="C62" s="23" t="s">
        <v>259</v>
      </c>
      <c r="D62" s="29" t="s">
        <v>373</v>
      </c>
      <c r="E62" s="35" t="s">
        <v>278</v>
      </c>
      <c r="F62" s="35">
        <v>121200</v>
      </c>
      <c r="G62" s="35"/>
      <c r="H62" s="35">
        <v>115000</v>
      </c>
      <c r="I62" s="44" t="s">
        <v>374</v>
      </c>
      <c r="J62" s="67" t="s">
        <v>285</v>
      </c>
      <c r="K62" s="67" t="s">
        <v>375</v>
      </c>
      <c r="L62" s="67" t="s">
        <v>376</v>
      </c>
      <c r="M62" s="35" t="s">
        <v>232</v>
      </c>
      <c r="N62" s="57" t="s">
        <v>167</v>
      </c>
      <c r="O62" s="104" t="s">
        <v>159</v>
      </c>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row>
    <row r="63" s="3" customFormat="1" ht="44" customHeight="1" spans="1:231">
      <c r="A63" s="21">
        <v>52</v>
      </c>
      <c r="B63" s="35" t="s">
        <v>52</v>
      </c>
      <c r="C63" s="23" t="s">
        <v>259</v>
      </c>
      <c r="D63" s="29" t="s">
        <v>377</v>
      </c>
      <c r="E63" s="35" t="s">
        <v>278</v>
      </c>
      <c r="F63" s="35">
        <v>62400</v>
      </c>
      <c r="G63" s="35"/>
      <c r="H63" s="35">
        <v>59200</v>
      </c>
      <c r="I63" s="44" t="s">
        <v>374</v>
      </c>
      <c r="J63" s="67" t="s">
        <v>285</v>
      </c>
      <c r="K63" s="67" t="s">
        <v>375</v>
      </c>
      <c r="L63" s="67" t="s">
        <v>376</v>
      </c>
      <c r="M63" s="35" t="s">
        <v>232</v>
      </c>
      <c r="N63" s="57" t="s">
        <v>167</v>
      </c>
      <c r="O63" s="104" t="s">
        <v>159</v>
      </c>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row>
    <row r="64" s="3" customFormat="1" ht="44" customHeight="1" spans="1:231">
      <c r="A64" s="21">
        <v>53</v>
      </c>
      <c r="B64" s="75" t="s">
        <v>53</v>
      </c>
      <c r="C64" s="23" t="s">
        <v>259</v>
      </c>
      <c r="D64" s="29" t="s">
        <v>378</v>
      </c>
      <c r="E64" s="35" t="s">
        <v>278</v>
      </c>
      <c r="F64" s="75">
        <v>75000</v>
      </c>
      <c r="G64" s="75"/>
      <c r="H64" s="75">
        <v>71200</v>
      </c>
      <c r="I64" s="44" t="s">
        <v>374</v>
      </c>
      <c r="J64" s="67" t="s">
        <v>285</v>
      </c>
      <c r="K64" s="67" t="s">
        <v>375</v>
      </c>
      <c r="L64" s="67" t="s">
        <v>376</v>
      </c>
      <c r="M64" s="35" t="s">
        <v>232</v>
      </c>
      <c r="N64" s="57" t="s">
        <v>167</v>
      </c>
      <c r="O64" s="104" t="s">
        <v>159</v>
      </c>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row>
    <row r="65" s="3" customFormat="1" ht="44" customHeight="1" spans="1:231">
      <c r="A65" s="21">
        <v>54</v>
      </c>
      <c r="B65" s="21" t="s">
        <v>379</v>
      </c>
      <c r="C65" s="23" t="s">
        <v>259</v>
      </c>
      <c r="D65" s="31" t="s">
        <v>380</v>
      </c>
      <c r="E65" s="21" t="s">
        <v>334</v>
      </c>
      <c r="F65" s="21">
        <v>5000</v>
      </c>
      <c r="G65" s="21"/>
      <c r="H65" s="21">
        <v>5000</v>
      </c>
      <c r="I65" s="31" t="s">
        <v>381</v>
      </c>
      <c r="J65" s="21" t="s">
        <v>243</v>
      </c>
      <c r="K65" s="21" t="s">
        <v>243</v>
      </c>
      <c r="L65" s="21" t="s">
        <v>244</v>
      </c>
      <c r="M65" s="35" t="s">
        <v>232</v>
      </c>
      <c r="N65" s="57" t="s">
        <v>167</v>
      </c>
      <c r="O65" s="104" t="s">
        <v>159</v>
      </c>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row>
    <row r="66" s="3" customFormat="1" ht="44" customHeight="1" spans="1:231">
      <c r="A66" s="21">
        <v>55</v>
      </c>
      <c r="B66" s="21" t="s">
        <v>382</v>
      </c>
      <c r="C66" s="23" t="s">
        <v>259</v>
      </c>
      <c r="D66" s="31" t="s">
        <v>383</v>
      </c>
      <c r="E66" s="21" t="s">
        <v>278</v>
      </c>
      <c r="F66" s="21">
        <v>136922</v>
      </c>
      <c r="G66" s="21"/>
      <c r="H66" s="21">
        <v>136922</v>
      </c>
      <c r="I66" s="31" t="s">
        <v>384</v>
      </c>
      <c r="J66" s="21" t="s">
        <v>385</v>
      </c>
      <c r="K66" s="21" t="s">
        <v>385</v>
      </c>
      <c r="L66" s="21" t="s">
        <v>386</v>
      </c>
      <c r="M66" s="35" t="s">
        <v>232</v>
      </c>
      <c r="N66" s="57" t="s">
        <v>167</v>
      </c>
      <c r="O66" s="104" t="s">
        <v>159</v>
      </c>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row>
    <row r="67" s="3" customFormat="1" ht="44" customHeight="1" spans="1:231">
      <c r="A67" s="21">
        <v>56</v>
      </c>
      <c r="B67" s="21" t="s">
        <v>387</v>
      </c>
      <c r="C67" s="23" t="s">
        <v>259</v>
      </c>
      <c r="D67" s="31" t="s">
        <v>388</v>
      </c>
      <c r="E67" s="21" t="s">
        <v>278</v>
      </c>
      <c r="F67" s="21">
        <v>46050</v>
      </c>
      <c r="G67" s="21"/>
      <c r="H67" s="21">
        <v>46050</v>
      </c>
      <c r="I67" s="31" t="s">
        <v>389</v>
      </c>
      <c r="J67" s="21" t="s">
        <v>285</v>
      </c>
      <c r="K67" s="21" t="s">
        <v>243</v>
      </c>
      <c r="L67" s="21" t="s">
        <v>244</v>
      </c>
      <c r="M67" s="35" t="s">
        <v>232</v>
      </c>
      <c r="N67" s="57" t="s">
        <v>167</v>
      </c>
      <c r="O67" s="104" t="s">
        <v>143</v>
      </c>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row>
    <row r="68" s="3" customFormat="1" ht="44" customHeight="1" spans="1:15">
      <c r="A68" s="97" t="s">
        <v>390</v>
      </c>
      <c r="B68" s="98"/>
      <c r="C68" s="98"/>
      <c r="D68" s="98"/>
      <c r="E68" s="98"/>
      <c r="F68" s="98"/>
      <c r="G68" s="98"/>
      <c r="H68" s="98"/>
      <c r="I68" s="98"/>
      <c r="J68" s="98"/>
      <c r="K68" s="98"/>
      <c r="L68" s="98"/>
      <c r="M68" s="106"/>
      <c r="N68" s="103"/>
      <c r="O68" s="104"/>
    </row>
    <row r="69" s="3" customFormat="1" ht="44" customHeight="1" spans="1:15">
      <c r="A69" s="15" t="s">
        <v>391</v>
      </c>
      <c r="B69" s="15"/>
      <c r="C69" s="15"/>
      <c r="D69" s="19"/>
      <c r="E69" s="15"/>
      <c r="F69" s="53">
        <f t="shared" ref="F69:H69" si="3">SUM(F70:F93)</f>
        <v>1558929</v>
      </c>
      <c r="G69" s="53">
        <f t="shared" si="3"/>
        <v>50647</v>
      </c>
      <c r="H69" s="53">
        <f t="shared" si="3"/>
        <v>0</v>
      </c>
      <c r="I69" s="15"/>
      <c r="J69" s="15"/>
      <c r="K69" s="15"/>
      <c r="L69" s="15"/>
      <c r="M69" s="15"/>
      <c r="N69" s="15"/>
      <c r="O69" s="104"/>
    </row>
    <row r="70" s="3" customFormat="1" ht="44" customHeight="1" spans="1:231">
      <c r="A70" s="21">
        <v>57</v>
      </c>
      <c r="B70" s="23" t="s">
        <v>42</v>
      </c>
      <c r="C70" s="36" t="s">
        <v>127</v>
      </c>
      <c r="D70" s="22" t="s">
        <v>392</v>
      </c>
      <c r="E70" s="23" t="s">
        <v>393</v>
      </c>
      <c r="F70" s="23">
        <v>76000</v>
      </c>
      <c r="G70" s="23"/>
      <c r="H70" s="23"/>
      <c r="I70" s="22" t="s">
        <v>394</v>
      </c>
      <c r="J70" s="23" t="s">
        <v>395</v>
      </c>
      <c r="K70" s="34" t="s">
        <v>140</v>
      </c>
      <c r="L70" s="34" t="s">
        <v>141</v>
      </c>
      <c r="M70" s="23" t="s">
        <v>155</v>
      </c>
      <c r="N70" s="52"/>
      <c r="O70" s="104" t="s">
        <v>159</v>
      </c>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row>
    <row r="71" s="3" customFormat="1" ht="44" customHeight="1" spans="1:231">
      <c r="A71" s="21">
        <v>58</v>
      </c>
      <c r="B71" s="23" t="s">
        <v>70</v>
      </c>
      <c r="C71" s="43" t="s">
        <v>127</v>
      </c>
      <c r="D71" s="22" t="s">
        <v>396</v>
      </c>
      <c r="E71" s="23" t="s">
        <v>397</v>
      </c>
      <c r="F71" s="28">
        <v>93000</v>
      </c>
      <c r="G71" s="28"/>
      <c r="H71" s="23"/>
      <c r="I71" s="22" t="s">
        <v>398</v>
      </c>
      <c r="J71" s="23" t="s">
        <v>399</v>
      </c>
      <c r="K71" s="34" t="s">
        <v>140</v>
      </c>
      <c r="L71" s="34" t="s">
        <v>141</v>
      </c>
      <c r="M71" s="23" t="s">
        <v>208</v>
      </c>
      <c r="N71" s="52"/>
      <c r="O71" s="104" t="s">
        <v>159</v>
      </c>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row>
    <row r="72" s="3" customFormat="1" ht="44" customHeight="1" spans="1:231">
      <c r="A72" s="21">
        <v>59</v>
      </c>
      <c r="B72" s="23" t="s">
        <v>400</v>
      </c>
      <c r="C72" s="36" t="s">
        <v>127</v>
      </c>
      <c r="D72" s="26" t="s">
        <v>401</v>
      </c>
      <c r="E72" s="27" t="s">
        <v>393</v>
      </c>
      <c r="F72" s="79">
        <v>112060</v>
      </c>
      <c r="G72" s="79">
        <v>50647</v>
      </c>
      <c r="H72" s="23"/>
      <c r="I72" s="31" t="s">
        <v>320</v>
      </c>
      <c r="J72" s="23" t="s">
        <v>402</v>
      </c>
      <c r="K72" s="34" t="s">
        <v>140</v>
      </c>
      <c r="L72" s="34" t="s">
        <v>141</v>
      </c>
      <c r="M72" s="23" t="s">
        <v>149</v>
      </c>
      <c r="N72" s="52"/>
      <c r="O72" s="104" t="s">
        <v>159</v>
      </c>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row>
    <row r="73" s="3" customFormat="1" ht="44" customHeight="1" spans="1:231">
      <c r="A73" s="21">
        <v>60</v>
      </c>
      <c r="B73" s="21" t="s">
        <v>72</v>
      </c>
      <c r="C73" s="21" t="s">
        <v>127</v>
      </c>
      <c r="D73" s="31" t="s">
        <v>403</v>
      </c>
      <c r="E73" s="35" t="s">
        <v>299</v>
      </c>
      <c r="F73" s="21">
        <v>300000</v>
      </c>
      <c r="G73" s="21"/>
      <c r="H73" s="21"/>
      <c r="I73" s="31" t="s">
        <v>309</v>
      </c>
      <c r="J73" s="21" t="s">
        <v>163</v>
      </c>
      <c r="K73" s="21" t="s">
        <v>164</v>
      </c>
      <c r="L73" s="21" t="s">
        <v>165</v>
      </c>
      <c r="M73" s="21" t="s">
        <v>404</v>
      </c>
      <c r="N73" s="57" t="s">
        <v>167</v>
      </c>
      <c r="O73" s="104" t="s">
        <v>159</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row>
    <row r="74" s="3" customFormat="1" ht="44" customHeight="1" spans="1:15">
      <c r="A74" s="21">
        <v>61</v>
      </c>
      <c r="B74" s="23" t="s">
        <v>73</v>
      </c>
      <c r="C74" s="23" t="s">
        <v>259</v>
      </c>
      <c r="D74" s="22" t="s">
        <v>405</v>
      </c>
      <c r="E74" s="23" t="s">
        <v>406</v>
      </c>
      <c r="F74" s="23">
        <v>34000</v>
      </c>
      <c r="G74" s="23"/>
      <c r="H74" s="24"/>
      <c r="I74" s="31" t="s">
        <v>320</v>
      </c>
      <c r="J74" s="23" t="s">
        <v>407</v>
      </c>
      <c r="K74" s="23" t="s">
        <v>408</v>
      </c>
      <c r="L74" s="21" t="s">
        <v>409</v>
      </c>
      <c r="M74" s="85" t="s">
        <v>410</v>
      </c>
      <c r="N74" s="52"/>
      <c r="O74" s="104" t="s">
        <v>159</v>
      </c>
    </row>
    <row r="75" s="3" customFormat="1" ht="44" customHeight="1" spans="1:231">
      <c r="A75" s="21">
        <v>62</v>
      </c>
      <c r="B75" s="21" t="s">
        <v>411</v>
      </c>
      <c r="C75" s="21" t="s">
        <v>214</v>
      </c>
      <c r="D75" s="31" t="s">
        <v>412</v>
      </c>
      <c r="E75" s="21" t="s">
        <v>299</v>
      </c>
      <c r="F75" s="21">
        <v>19500</v>
      </c>
      <c r="G75" s="21"/>
      <c r="H75" s="21"/>
      <c r="I75" s="31" t="s">
        <v>320</v>
      </c>
      <c r="J75" s="21" t="s">
        <v>236</v>
      </c>
      <c r="K75" s="21" t="s">
        <v>413</v>
      </c>
      <c r="L75" s="21" t="s">
        <v>414</v>
      </c>
      <c r="M75" s="35" t="s">
        <v>232</v>
      </c>
      <c r="N75" s="23" t="s">
        <v>167</v>
      </c>
      <c r="O75" s="104" t="s">
        <v>159</v>
      </c>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row>
    <row r="76" s="3" customFormat="1" ht="44" customHeight="1" spans="1:231">
      <c r="A76" s="21">
        <v>63</v>
      </c>
      <c r="B76" s="107" t="s">
        <v>79</v>
      </c>
      <c r="C76" s="21" t="s">
        <v>214</v>
      </c>
      <c r="D76" s="29" t="s">
        <v>415</v>
      </c>
      <c r="E76" s="35" t="s">
        <v>278</v>
      </c>
      <c r="F76" s="80">
        <v>230000</v>
      </c>
      <c r="G76" s="81"/>
      <c r="H76" s="81"/>
      <c r="I76" s="31" t="s">
        <v>320</v>
      </c>
      <c r="J76" s="35" t="s">
        <v>416</v>
      </c>
      <c r="K76" s="35" t="s">
        <v>335</v>
      </c>
      <c r="L76" s="35" t="s">
        <v>336</v>
      </c>
      <c r="M76" s="35" t="s">
        <v>232</v>
      </c>
      <c r="N76" s="23" t="s">
        <v>167</v>
      </c>
      <c r="O76" s="104" t="s">
        <v>159</v>
      </c>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row>
    <row r="77" s="3" customFormat="1" ht="44" customHeight="1" spans="1:231">
      <c r="A77" s="21">
        <v>64</v>
      </c>
      <c r="B77" s="108" t="s">
        <v>417</v>
      </c>
      <c r="C77" s="21" t="s">
        <v>214</v>
      </c>
      <c r="D77" s="29" t="s">
        <v>418</v>
      </c>
      <c r="E77" s="35" t="s">
        <v>278</v>
      </c>
      <c r="F77" s="80">
        <v>32000</v>
      </c>
      <c r="G77" s="81"/>
      <c r="H77" s="81"/>
      <c r="I77" s="31" t="s">
        <v>320</v>
      </c>
      <c r="J77" s="35" t="s">
        <v>416</v>
      </c>
      <c r="K77" s="35" t="s">
        <v>419</v>
      </c>
      <c r="L77" s="35" t="s">
        <v>420</v>
      </c>
      <c r="M77" s="35" t="s">
        <v>232</v>
      </c>
      <c r="N77" s="23" t="s">
        <v>167</v>
      </c>
      <c r="O77" s="11" t="s">
        <v>421</v>
      </c>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row>
    <row r="78" s="3" customFormat="1" ht="44" customHeight="1" spans="1:231">
      <c r="A78" s="21">
        <v>65</v>
      </c>
      <c r="B78" s="108" t="s">
        <v>80</v>
      </c>
      <c r="C78" s="21" t="s">
        <v>214</v>
      </c>
      <c r="D78" s="29" t="s">
        <v>422</v>
      </c>
      <c r="E78" s="35" t="s">
        <v>278</v>
      </c>
      <c r="F78" s="80">
        <v>40000</v>
      </c>
      <c r="G78" s="81"/>
      <c r="H78" s="83"/>
      <c r="I78" s="31" t="s">
        <v>320</v>
      </c>
      <c r="J78" s="35" t="s">
        <v>375</v>
      </c>
      <c r="K78" s="35" t="s">
        <v>335</v>
      </c>
      <c r="L78" s="35" t="s">
        <v>423</v>
      </c>
      <c r="M78" s="35" t="s">
        <v>232</v>
      </c>
      <c r="N78" s="23" t="s">
        <v>167</v>
      </c>
      <c r="O78" s="104" t="s">
        <v>159</v>
      </c>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row>
    <row r="79" s="4" customFormat="1" ht="44" customHeight="1" spans="1:231">
      <c r="A79" s="21">
        <v>66</v>
      </c>
      <c r="B79" s="23" t="s">
        <v>81</v>
      </c>
      <c r="C79" s="21" t="s">
        <v>214</v>
      </c>
      <c r="D79" s="22" t="s">
        <v>424</v>
      </c>
      <c r="E79" s="35" t="s">
        <v>278</v>
      </c>
      <c r="F79" s="23">
        <v>7500</v>
      </c>
      <c r="G79" s="23"/>
      <c r="H79" s="23"/>
      <c r="I79" s="31" t="s">
        <v>320</v>
      </c>
      <c r="J79" s="23" t="s">
        <v>375</v>
      </c>
      <c r="K79" s="23" t="s">
        <v>425</v>
      </c>
      <c r="L79" s="23" t="s">
        <v>426</v>
      </c>
      <c r="M79" s="35" t="s">
        <v>232</v>
      </c>
      <c r="N79" s="23" t="s">
        <v>167</v>
      </c>
      <c r="O79" s="104" t="s">
        <v>159</v>
      </c>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row>
    <row r="80" s="4" customFormat="1" ht="44" customHeight="1" spans="1:15">
      <c r="A80" s="21">
        <v>67</v>
      </c>
      <c r="B80" s="108" t="s">
        <v>82</v>
      </c>
      <c r="C80" s="21" t="s">
        <v>214</v>
      </c>
      <c r="D80" s="84" t="s">
        <v>427</v>
      </c>
      <c r="E80" s="35" t="s">
        <v>278</v>
      </c>
      <c r="F80" s="80">
        <v>16800</v>
      </c>
      <c r="G80" s="81"/>
      <c r="H80" s="81"/>
      <c r="I80" s="31" t="s">
        <v>320</v>
      </c>
      <c r="J80" s="35" t="s">
        <v>375</v>
      </c>
      <c r="K80" s="35" t="s">
        <v>335</v>
      </c>
      <c r="L80" s="35" t="s">
        <v>423</v>
      </c>
      <c r="M80" s="35" t="s">
        <v>232</v>
      </c>
      <c r="N80" s="23" t="s">
        <v>167</v>
      </c>
      <c r="O80" s="104" t="s">
        <v>159</v>
      </c>
    </row>
    <row r="81" s="5" customFormat="1" ht="44" customHeight="1" spans="1:15">
      <c r="A81" s="21">
        <v>68</v>
      </c>
      <c r="B81" s="23" t="s">
        <v>34</v>
      </c>
      <c r="C81" s="21" t="s">
        <v>214</v>
      </c>
      <c r="D81" s="22" t="s">
        <v>428</v>
      </c>
      <c r="E81" s="23" t="s">
        <v>299</v>
      </c>
      <c r="F81" s="23">
        <v>200000</v>
      </c>
      <c r="G81" s="23"/>
      <c r="H81" s="57"/>
      <c r="I81" s="31" t="s">
        <v>320</v>
      </c>
      <c r="J81" s="23" t="s">
        <v>429</v>
      </c>
      <c r="K81" s="23" t="s">
        <v>201</v>
      </c>
      <c r="L81" s="23" t="s">
        <v>202</v>
      </c>
      <c r="M81" s="23" t="s">
        <v>314</v>
      </c>
      <c r="N81" s="23"/>
      <c r="O81" s="104" t="s">
        <v>159</v>
      </c>
    </row>
    <row r="82" s="3" customFormat="1" ht="44" customHeight="1" spans="1:231">
      <c r="A82" s="21">
        <v>69</v>
      </c>
      <c r="B82" s="23" t="s">
        <v>87</v>
      </c>
      <c r="C82" s="21" t="s">
        <v>259</v>
      </c>
      <c r="D82" s="22" t="s">
        <v>430</v>
      </c>
      <c r="E82" s="23" t="s">
        <v>397</v>
      </c>
      <c r="F82" s="21">
        <v>139378</v>
      </c>
      <c r="G82" s="21"/>
      <c r="H82" s="23"/>
      <c r="I82" s="22" t="s">
        <v>431</v>
      </c>
      <c r="J82" s="23" t="s">
        <v>243</v>
      </c>
      <c r="K82" s="34" t="s">
        <v>140</v>
      </c>
      <c r="L82" s="34" t="s">
        <v>432</v>
      </c>
      <c r="M82" s="23" t="s">
        <v>155</v>
      </c>
      <c r="N82" s="23" t="s">
        <v>167</v>
      </c>
      <c r="O82" s="104" t="s">
        <v>159</v>
      </c>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row>
    <row r="83" s="3" customFormat="1" ht="44" customHeight="1" spans="1:231">
      <c r="A83" s="21">
        <v>70</v>
      </c>
      <c r="B83" s="21" t="s">
        <v>85</v>
      </c>
      <c r="C83" s="21" t="s">
        <v>259</v>
      </c>
      <c r="D83" s="31" t="s">
        <v>433</v>
      </c>
      <c r="E83" s="21" t="s">
        <v>393</v>
      </c>
      <c r="F83" s="21">
        <v>5100</v>
      </c>
      <c r="G83" s="21"/>
      <c r="H83" s="21"/>
      <c r="I83" s="31" t="s">
        <v>320</v>
      </c>
      <c r="J83" s="21" t="s">
        <v>434</v>
      </c>
      <c r="K83" s="21" t="s">
        <v>201</v>
      </c>
      <c r="L83" s="21" t="s">
        <v>435</v>
      </c>
      <c r="M83" s="23" t="s">
        <v>179</v>
      </c>
      <c r="N83" s="23" t="s">
        <v>167</v>
      </c>
      <c r="O83" s="104" t="s">
        <v>159</v>
      </c>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row>
    <row r="84" s="3" customFormat="1" ht="44" customHeight="1" spans="1:231">
      <c r="A84" s="21">
        <v>71</v>
      </c>
      <c r="B84" s="21" t="s">
        <v>23</v>
      </c>
      <c r="C84" s="21" t="s">
        <v>259</v>
      </c>
      <c r="D84" s="31" t="s">
        <v>436</v>
      </c>
      <c r="E84" s="21" t="s">
        <v>406</v>
      </c>
      <c r="F84" s="21">
        <v>15000</v>
      </c>
      <c r="G84" s="21"/>
      <c r="H84" s="21"/>
      <c r="I84" s="31" t="s">
        <v>437</v>
      </c>
      <c r="J84" s="21" t="s">
        <v>438</v>
      </c>
      <c r="K84" s="21" t="s">
        <v>325</v>
      </c>
      <c r="L84" s="21" t="s">
        <v>326</v>
      </c>
      <c r="M84" s="21" t="s">
        <v>439</v>
      </c>
      <c r="N84" s="23" t="s">
        <v>167</v>
      </c>
      <c r="O84" s="104" t="s">
        <v>159</v>
      </c>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row>
    <row r="85" s="3" customFormat="1" ht="44" customHeight="1" spans="1:231">
      <c r="A85" s="21">
        <v>72</v>
      </c>
      <c r="B85" s="21" t="s">
        <v>440</v>
      </c>
      <c r="C85" s="21" t="s">
        <v>259</v>
      </c>
      <c r="D85" s="31" t="s">
        <v>441</v>
      </c>
      <c r="E85" s="21" t="s">
        <v>406</v>
      </c>
      <c r="F85" s="21">
        <v>15000</v>
      </c>
      <c r="G85" s="21"/>
      <c r="H85" s="21"/>
      <c r="I85" s="31" t="s">
        <v>320</v>
      </c>
      <c r="J85" s="21" t="s">
        <v>442</v>
      </c>
      <c r="K85" s="21" t="s">
        <v>201</v>
      </c>
      <c r="L85" s="21" t="s">
        <v>202</v>
      </c>
      <c r="M85" s="23" t="s">
        <v>314</v>
      </c>
      <c r="N85" s="23" t="s">
        <v>167</v>
      </c>
      <c r="O85" s="104" t="s">
        <v>159</v>
      </c>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row>
    <row r="86" s="4" customFormat="1" ht="44" customHeight="1" spans="1:231">
      <c r="A86" s="21">
        <v>73</v>
      </c>
      <c r="B86" s="23" t="s">
        <v>88</v>
      </c>
      <c r="C86" s="23" t="s">
        <v>259</v>
      </c>
      <c r="D86" s="22" t="s">
        <v>443</v>
      </c>
      <c r="E86" s="23" t="s">
        <v>406</v>
      </c>
      <c r="F86" s="23">
        <v>4000</v>
      </c>
      <c r="G86" s="23"/>
      <c r="H86" s="24"/>
      <c r="I86" s="31" t="s">
        <v>309</v>
      </c>
      <c r="J86" s="23" t="s">
        <v>444</v>
      </c>
      <c r="K86" s="23" t="s">
        <v>408</v>
      </c>
      <c r="L86" s="21" t="s">
        <v>409</v>
      </c>
      <c r="M86" s="85" t="s">
        <v>232</v>
      </c>
      <c r="N86" s="52"/>
      <c r="O86" s="104" t="s">
        <v>159</v>
      </c>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row>
    <row r="87" s="3" customFormat="1" ht="44" customHeight="1" spans="1:231">
      <c r="A87" s="21">
        <v>74</v>
      </c>
      <c r="B87" s="23" t="s">
        <v>90</v>
      </c>
      <c r="C87" s="36" t="s">
        <v>259</v>
      </c>
      <c r="D87" s="22" t="s">
        <v>445</v>
      </c>
      <c r="E87" s="23" t="s">
        <v>299</v>
      </c>
      <c r="F87" s="21">
        <v>10900</v>
      </c>
      <c r="G87" s="21"/>
      <c r="H87" s="24"/>
      <c r="I87" s="22" t="s">
        <v>290</v>
      </c>
      <c r="J87" s="23" t="s">
        <v>446</v>
      </c>
      <c r="K87" s="23" t="s">
        <v>447</v>
      </c>
      <c r="L87" s="21" t="s">
        <v>448</v>
      </c>
      <c r="M87" s="23" t="s">
        <v>265</v>
      </c>
      <c r="N87" s="23" t="s">
        <v>167</v>
      </c>
      <c r="O87" s="104" t="s">
        <v>159</v>
      </c>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row>
    <row r="88" s="3" customFormat="1" ht="44" customHeight="1" spans="1:231">
      <c r="A88" s="21">
        <v>75</v>
      </c>
      <c r="B88" s="21" t="s">
        <v>89</v>
      </c>
      <c r="C88" s="85" t="s">
        <v>259</v>
      </c>
      <c r="D88" s="31" t="s">
        <v>449</v>
      </c>
      <c r="E88" s="21" t="s">
        <v>299</v>
      </c>
      <c r="F88" s="23">
        <v>21000</v>
      </c>
      <c r="G88" s="86"/>
      <c r="H88" s="86"/>
      <c r="I88" s="22" t="s">
        <v>290</v>
      </c>
      <c r="J88" s="21" t="s">
        <v>450</v>
      </c>
      <c r="K88" s="23" t="s">
        <v>451</v>
      </c>
      <c r="L88" s="24" t="s">
        <v>452</v>
      </c>
      <c r="M88" s="23" t="s">
        <v>265</v>
      </c>
      <c r="N88" s="23" t="s">
        <v>167</v>
      </c>
      <c r="O88" s="11" t="s">
        <v>453</v>
      </c>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row>
    <row r="89" s="3" customFormat="1" ht="44" customHeight="1" spans="1:231">
      <c r="A89" s="21">
        <v>76</v>
      </c>
      <c r="B89" s="23" t="s">
        <v>91</v>
      </c>
      <c r="C89" s="23" t="s">
        <v>259</v>
      </c>
      <c r="D89" s="22" t="s">
        <v>454</v>
      </c>
      <c r="E89" s="21" t="s">
        <v>299</v>
      </c>
      <c r="F89" s="23">
        <v>60316</v>
      </c>
      <c r="G89" s="23"/>
      <c r="H89" s="23"/>
      <c r="I89" s="31" t="s">
        <v>320</v>
      </c>
      <c r="J89" s="23" t="s">
        <v>455</v>
      </c>
      <c r="K89" s="23" t="s">
        <v>447</v>
      </c>
      <c r="L89" s="23" t="s">
        <v>448</v>
      </c>
      <c r="M89" s="23" t="s">
        <v>265</v>
      </c>
      <c r="N89" s="23" t="s">
        <v>167</v>
      </c>
      <c r="O89" s="104" t="s">
        <v>159</v>
      </c>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row>
    <row r="90" s="3" customFormat="1" ht="44" customHeight="1" spans="1:15">
      <c r="A90" s="21">
        <v>77</v>
      </c>
      <c r="B90" s="21" t="s">
        <v>92</v>
      </c>
      <c r="C90" s="21" t="s">
        <v>259</v>
      </c>
      <c r="D90" s="31" t="s">
        <v>456</v>
      </c>
      <c r="E90" s="21" t="s">
        <v>299</v>
      </c>
      <c r="F90" s="21">
        <v>27020</v>
      </c>
      <c r="G90" s="21"/>
      <c r="H90" s="21"/>
      <c r="I90" s="31" t="s">
        <v>320</v>
      </c>
      <c r="J90" s="21" t="s">
        <v>457</v>
      </c>
      <c r="K90" s="21" t="s">
        <v>458</v>
      </c>
      <c r="L90" s="21" t="s">
        <v>459</v>
      </c>
      <c r="M90" s="23" t="s">
        <v>265</v>
      </c>
      <c r="N90" s="23" t="s">
        <v>167</v>
      </c>
      <c r="O90" s="104" t="s">
        <v>159</v>
      </c>
    </row>
    <row r="91" s="3" customFormat="1" ht="44" customHeight="1" spans="1:15">
      <c r="A91" s="21">
        <v>78</v>
      </c>
      <c r="B91" s="21" t="s">
        <v>93</v>
      </c>
      <c r="C91" s="21" t="s">
        <v>259</v>
      </c>
      <c r="D91" s="31" t="s">
        <v>460</v>
      </c>
      <c r="E91" s="21" t="s">
        <v>299</v>
      </c>
      <c r="F91" s="21">
        <v>32970</v>
      </c>
      <c r="G91" s="21"/>
      <c r="H91" s="21"/>
      <c r="I91" s="31" t="s">
        <v>320</v>
      </c>
      <c r="J91" s="21" t="s">
        <v>461</v>
      </c>
      <c r="K91" s="21" t="s">
        <v>462</v>
      </c>
      <c r="L91" s="21" t="s">
        <v>463</v>
      </c>
      <c r="M91" s="23" t="s">
        <v>265</v>
      </c>
      <c r="N91" s="23" t="s">
        <v>167</v>
      </c>
      <c r="O91" s="104" t="s">
        <v>159</v>
      </c>
    </row>
    <row r="92" s="6" customFormat="1" ht="44" customHeight="1" spans="1:168">
      <c r="A92" s="21">
        <v>79</v>
      </c>
      <c r="B92" s="21" t="s">
        <v>94</v>
      </c>
      <c r="C92" s="21" t="s">
        <v>259</v>
      </c>
      <c r="D92" s="31" t="s">
        <v>464</v>
      </c>
      <c r="E92" s="21" t="s">
        <v>299</v>
      </c>
      <c r="F92" s="21">
        <v>56863</v>
      </c>
      <c r="G92" s="21"/>
      <c r="H92" s="21"/>
      <c r="I92" s="31" t="s">
        <v>320</v>
      </c>
      <c r="J92" s="21" t="s">
        <v>465</v>
      </c>
      <c r="K92" s="21" t="s">
        <v>462</v>
      </c>
      <c r="L92" s="21" t="s">
        <v>463</v>
      </c>
      <c r="M92" s="23" t="s">
        <v>265</v>
      </c>
      <c r="N92" s="23" t="s">
        <v>167</v>
      </c>
      <c r="O92" s="104" t="s">
        <v>159</v>
      </c>
      <c r="P92" s="3"/>
      <c r="Q92" s="3"/>
      <c r="R92" s="3"/>
      <c r="S92" s="3"/>
      <c r="T92" s="3"/>
      <c r="U92" s="3"/>
      <c r="V92" s="3"/>
      <c r="W92" s="3"/>
      <c r="X92" s="3"/>
      <c r="Y92" s="3"/>
      <c r="Z92" s="3"/>
      <c r="EG92" s="3"/>
      <c r="EH92" s="3"/>
      <c r="EI92" s="3"/>
      <c r="EJ92" s="3"/>
      <c r="EK92" s="3"/>
      <c r="EL92" s="3"/>
      <c r="EM92" s="3"/>
      <c r="EN92" s="3"/>
      <c r="EO92" s="3"/>
      <c r="EP92" s="3"/>
      <c r="EQ92" s="3"/>
      <c r="ER92" s="3"/>
      <c r="ES92" s="3"/>
      <c r="ET92" s="3"/>
      <c r="EU92" s="3"/>
      <c r="EV92" s="3"/>
      <c r="EW92" s="3"/>
      <c r="EX92" s="3"/>
      <c r="EY92" s="3"/>
      <c r="EZ92" s="3"/>
      <c r="FA92" s="3"/>
      <c r="FB92" s="3"/>
      <c r="FC92" s="3"/>
      <c r="FD92" s="3"/>
      <c r="FE92" s="3"/>
      <c r="FF92" s="3"/>
      <c r="FG92" s="3"/>
      <c r="FH92" s="3"/>
      <c r="FI92" s="3"/>
      <c r="FJ92" s="3"/>
      <c r="FK92" s="3"/>
      <c r="FL92" s="3"/>
    </row>
    <row r="93" s="6" customFormat="1" ht="44" customHeight="1" spans="1:168">
      <c r="A93" s="21">
        <v>80</v>
      </c>
      <c r="B93" s="21" t="s">
        <v>95</v>
      </c>
      <c r="C93" s="21" t="s">
        <v>259</v>
      </c>
      <c r="D93" s="31" t="s">
        <v>466</v>
      </c>
      <c r="E93" s="21" t="s">
        <v>299</v>
      </c>
      <c r="F93" s="21">
        <v>10522</v>
      </c>
      <c r="G93" s="21"/>
      <c r="H93" s="21"/>
      <c r="I93" s="31" t="s">
        <v>320</v>
      </c>
      <c r="J93" s="21" t="s">
        <v>467</v>
      </c>
      <c r="K93" s="21" t="s">
        <v>468</v>
      </c>
      <c r="L93" s="21" t="s">
        <v>469</v>
      </c>
      <c r="M93" s="23" t="s">
        <v>265</v>
      </c>
      <c r="N93" s="23" t="s">
        <v>167</v>
      </c>
      <c r="O93" s="104" t="s">
        <v>159</v>
      </c>
      <c r="P93" s="3"/>
      <c r="Q93" s="3"/>
      <c r="R93" s="3"/>
      <c r="S93" s="3"/>
      <c r="T93" s="3"/>
      <c r="U93" s="3"/>
      <c r="V93" s="3"/>
      <c r="W93" s="3"/>
      <c r="X93" s="3"/>
      <c r="Y93" s="3"/>
      <c r="Z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c r="FG93" s="3"/>
      <c r="FH93" s="3"/>
      <c r="FI93" s="3"/>
      <c r="FJ93" s="3"/>
      <c r="FK93" s="3"/>
      <c r="FL93" s="3"/>
    </row>
    <row r="94" s="6" customFormat="1" ht="44" customHeight="1" spans="1:16384">
      <c r="A94" s="109" t="s">
        <v>470</v>
      </c>
      <c r="B94" s="109"/>
      <c r="C94" s="109"/>
      <c r="D94" s="109"/>
      <c r="E94" s="109"/>
      <c r="F94" s="109"/>
      <c r="G94" s="109"/>
      <c r="H94" s="109"/>
      <c r="I94" s="109"/>
      <c r="J94" s="109"/>
      <c r="K94" s="109"/>
      <c r="L94" s="109"/>
      <c r="M94" s="109"/>
      <c r="O94" s="3"/>
      <c r="P94" s="3"/>
      <c r="Q94" s="3"/>
      <c r="R94" s="3"/>
      <c r="S94" s="3"/>
      <c r="T94" s="3"/>
      <c r="U94" s="3"/>
      <c r="V94" s="3"/>
      <c r="W94" s="3"/>
      <c r="X94" s="3"/>
      <c r="Y94" s="3"/>
      <c r="Z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XFA94"/>
      <c r="XFB94"/>
      <c r="XFC94"/>
      <c r="XFD94"/>
    </row>
    <row r="95" ht="44" customHeight="1"/>
    <row r="96" ht="14" customHeight="1"/>
    <row r="97" ht="14" customHeight="1"/>
    <row r="98" ht="14" customHeight="1"/>
    <row r="99" ht="14" customHeight="1"/>
    <row r="100" ht="14" customHeight="1"/>
    <row r="101" ht="14" customHeight="1"/>
    <row r="102" ht="14" customHeight="1"/>
    <row r="103" ht="14" customHeight="1"/>
    <row r="104" ht="14" customHeight="1"/>
    <row r="105" ht="14" customHeight="1"/>
    <row r="106" ht="14" customHeight="1"/>
    <row r="107" ht="14" customHeight="1"/>
    <row r="108" ht="14" customHeight="1"/>
    <row r="109" ht="14" customHeight="1"/>
    <row r="110" ht="14" customHeight="1"/>
    <row r="111" ht="14" customHeight="1"/>
    <row r="112" ht="14" customHeight="1"/>
    <row r="113" ht="14" customHeight="1"/>
    <row r="114" ht="14" customHeight="1"/>
    <row r="115" ht="14" customHeight="1"/>
    <row r="116" ht="14" customHeight="1"/>
    <row r="117" ht="14" customHeight="1"/>
    <row r="118" ht="14" customHeight="1"/>
    <row r="119" ht="14" customHeight="1"/>
    <row r="120" ht="14" customHeight="1"/>
    <row r="121" ht="14" customHeight="1"/>
    <row r="122" ht="14" customHeight="1"/>
    <row r="123" ht="14" customHeight="1"/>
    <row r="124" ht="14" customHeight="1"/>
    <row r="125" ht="14" customHeight="1"/>
    <row r="126" ht="14" customHeight="1"/>
    <row r="127" ht="14" customHeight="1"/>
    <row r="128" ht="14" customHeight="1"/>
    <row r="129" ht="14" customHeight="1"/>
    <row r="130" ht="14" customHeight="1"/>
  </sheetData>
  <mergeCells count="27">
    <mergeCell ref="A1:M1"/>
    <mergeCell ref="A2:D2"/>
    <mergeCell ref="I2:M2"/>
    <mergeCell ref="H3:I3"/>
    <mergeCell ref="A6:D6"/>
    <mergeCell ref="A7:M7"/>
    <mergeCell ref="A8:M8"/>
    <mergeCell ref="A9:D9"/>
    <mergeCell ref="A38:M38"/>
    <mergeCell ref="A39:D39"/>
    <mergeCell ref="A68:M68"/>
    <mergeCell ref="A69:D69"/>
    <mergeCell ref="A94:M94"/>
    <mergeCell ref="A3:A5"/>
    <mergeCell ref="B3:B5"/>
    <mergeCell ref="C3:C5"/>
    <mergeCell ref="D3:D5"/>
    <mergeCell ref="E3:E5"/>
    <mergeCell ref="F3:F5"/>
    <mergeCell ref="G4:G5"/>
    <mergeCell ref="H4:H5"/>
    <mergeCell ref="I4:I5"/>
    <mergeCell ref="J3:J5"/>
    <mergeCell ref="K3:K5"/>
    <mergeCell ref="L3:L5"/>
    <mergeCell ref="M3:M5"/>
    <mergeCell ref="N3:N5"/>
  </mergeCells>
  <conditionalFormatting sqref="B13">
    <cfRule type="duplicateValues" dxfId="0" priority="4"/>
  </conditionalFormatting>
  <conditionalFormatting sqref="B61">
    <cfRule type="duplicateValues" dxfId="0" priority="3"/>
  </conditionalFormatting>
  <conditionalFormatting sqref="D61:E61">
    <cfRule type="duplicateValues" dxfId="0" priority="2"/>
  </conditionalFormatting>
  <conditionalFormatting sqref="B72">
    <cfRule type="duplicateValues" dxfId="0" priority="1"/>
  </conditionalFormatting>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95"/>
  <sheetViews>
    <sheetView topLeftCell="A8" workbookViewId="0">
      <selection activeCell="B83" sqref="B83"/>
    </sheetView>
  </sheetViews>
  <sheetFormatPr defaultColWidth="9" defaultRowHeight="13.5"/>
  <cols>
    <col min="1" max="1" width="3.75" style="7" customWidth="1"/>
    <col min="2" max="2" width="30" style="6" customWidth="1"/>
    <col min="3" max="3" width="8.33333333333333" style="6" hidden="1" customWidth="1"/>
    <col min="4" max="4" width="39.25" style="8" hidden="1" customWidth="1"/>
    <col min="5" max="6" width="10.6666666666667" style="4" hidden="1" customWidth="1"/>
    <col min="7" max="7" width="10.6666666666667" style="6" hidden="1" customWidth="1"/>
    <col min="8" max="8" width="23.5" style="6" hidden="1" customWidth="1"/>
    <col min="9" max="9" width="17.8916666666667" style="4" hidden="1" customWidth="1"/>
    <col min="10" max="10" width="10.1083333333333" style="4" customWidth="1"/>
    <col min="11" max="11" width="40.9666666666667" style="9" customWidth="1"/>
    <col min="12" max="13" width="9" style="3" hidden="1" customWidth="1"/>
    <col min="14" max="14" width="10.1333333333333" style="4" hidden="1" customWidth="1"/>
    <col min="15" max="15" width="10.5" style="4" hidden="1" customWidth="1"/>
    <col min="16" max="16" width="9" style="4" hidden="1" customWidth="1"/>
    <col min="17" max="17" width="37.3833333333333" style="6" customWidth="1"/>
    <col min="18" max="18" width="16.225" style="6" customWidth="1"/>
    <col min="19" max="19" width="24.8333333333333" style="6" customWidth="1"/>
    <col min="20" max="20" width="9" style="3"/>
    <col min="21" max="130" width="9" style="6"/>
    <col min="131" max="162" width="9" style="3"/>
    <col min="163" max="16374" width="9" style="6"/>
  </cols>
  <sheetData>
    <row r="1" s="1" customFormat="1" ht="38" customHeight="1" spans="1:225">
      <c r="A1" s="10" t="s">
        <v>471</v>
      </c>
      <c r="B1" s="10"/>
      <c r="C1" s="10"/>
      <c r="D1" s="10"/>
      <c r="E1" s="10"/>
      <c r="F1" s="10"/>
      <c r="G1" s="10"/>
      <c r="H1" s="10"/>
      <c r="I1" s="10"/>
      <c r="J1" s="10"/>
      <c r="K1" s="10"/>
      <c r="L1" s="10"/>
      <c r="M1" s="10"/>
      <c r="N1" s="10"/>
      <c r="O1" s="10"/>
      <c r="P1" s="10"/>
      <c r="Q1" s="10"/>
      <c r="R1" s="10"/>
      <c r="S1" s="10"/>
      <c r="T1" s="3"/>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row>
    <row r="2" s="1" customFormat="1" ht="22" customHeight="1" spans="1:225">
      <c r="A2" s="11" t="s">
        <v>107</v>
      </c>
      <c r="B2" s="11"/>
      <c r="C2" s="11"/>
      <c r="D2" s="11"/>
      <c r="E2" s="12"/>
      <c r="F2" s="12"/>
      <c r="G2" s="12"/>
      <c r="H2" s="13" t="s">
        <v>472</v>
      </c>
      <c r="I2" s="13"/>
      <c r="J2" s="13"/>
      <c r="K2" s="13"/>
      <c r="L2" s="13"/>
      <c r="M2" s="13"/>
      <c r="N2" s="13"/>
      <c r="O2" s="13"/>
      <c r="P2" s="13"/>
      <c r="Q2" s="13"/>
      <c r="R2" s="13"/>
      <c r="S2" s="13"/>
      <c r="T2" s="3"/>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row>
    <row r="3" s="2" customFormat="1" ht="36" customHeight="1" spans="1:19">
      <c r="A3" s="14" t="s">
        <v>1</v>
      </c>
      <c r="B3" s="15" t="s">
        <v>2</v>
      </c>
      <c r="C3" s="15" t="s">
        <v>109</v>
      </c>
      <c r="D3" s="15" t="s">
        <v>110</v>
      </c>
      <c r="E3" s="15" t="s">
        <v>111</v>
      </c>
      <c r="F3" s="15" t="s">
        <v>112</v>
      </c>
      <c r="G3" s="15" t="s">
        <v>114</v>
      </c>
      <c r="H3" s="15"/>
      <c r="I3" s="15" t="s">
        <v>115</v>
      </c>
      <c r="J3" s="15" t="s">
        <v>116</v>
      </c>
      <c r="K3" s="19" t="s">
        <v>473</v>
      </c>
      <c r="L3" s="45" t="s">
        <v>474</v>
      </c>
      <c r="M3" s="46" t="s">
        <v>475</v>
      </c>
      <c r="N3" s="15" t="s">
        <v>476</v>
      </c>
      <c r="O3" s="15" t="s">
        <v>477</v>
      </c>
      <c r="P3" s="15" t="s">
        <v>478</v>
      </c>
      <c r="Q3" s="45" t="s">
        <v>479</v>
      </c>
      <c r="R3" s="45" t="s">
        <v>480</v>
      </c>
      <c r="S3" s="45" t="s">
        <v>481</v>
      </c>
    </row>
    <row r="4" s="2" customFormat="1" ht="24.75" customHeight="1" spans="1:19">
      <c r="A4" s="14"/>
      <c r="B4" s="15"/>
      <c r="C4" s="15"/>
      <c r="D4" s="15"/>
      <c r="E4" s="15"/>
      <c r="F4" s="15"/>
      <c r="G4" s="15" t="s">
        <v>121</v>
      </c>
      <c r="H4" s="15" t="s">
        <v>122</v>
      </c>
      <c r="I4" s="15"/>
      <c r="J4" s="15"/>
      <c r="K4" s="19"/>
      <c r="L4" s="47"/>
      <c r="M4" s="46"/>
      <c r="N4" s="15"/>
      <c r="O4" s="15"/>
      <c r="P4" s="15"/>
      <c r="Q4" s="47"/>
      <c r="R4" s="47"/>
      <c r="S4" s="47"/>
    </row>
    <row r="5" s="2" customFormat="1" ht="16" customHeight="1" spans="1:19">
      <c r="A5" s="14"/>
      <c r="B5" s="15"/>
      <c r="C5" s="15"/>
      <c r="D5" s="15"/>
      <c r="E5" s="15"/>
      <c r="F5" s="15"/>
      <c r="G5" s="15"/>
      <c r="H5" s="15"/>
      <c r="I5" s="15"/>
      <c r="J5" s="15"/>
      <c r="K5" s="19"/>
      <c r="L5" s="48"/>
      <c r="M5" s="46"/>
      <c r="N5" s="15"/>
      <c r="O5" s="15"/>
      <c r="P5" s="15"/>
      <c r="Q5" s="48"/>
      <c r="R5" s="48"/>
      <c r="S5" s="48"/>
    </row>
    <row r="6" s="2" customFormat="1" ht="22" customHeight="1" spans="1:19">
      <c r="A6" s="16"/>
      <c r="B6" s="16"/>
      <c r="C6" s="16"/>
      <c r="D6" s="17"/>
      <c r="E6" s="16"/>
      <c r="F6" s="18">
        <f>F9+F40+F70</f>
        <v>10077652</v>
      </c>
      <c r="G6" s="18">
        <f>G9+G40+G70</f>
        <v>2359357</v>
      </c>
      <c r="H6" s="16"/>
      <c r="I6" s="16"/>
      <c r="J6" s="45"/>
      <c r="K6" s="49"/>
      <c r="L6" s="50"/>
      <c r="N6" s="18">
        <f>N9+N40+N70</f>
        <v>1064738.4925</v>
      </c>
      <c r="O6" s="51">
        <f t="shared" ref="O6:O18" si="0">N6/G6*100</f>
        <v>45.1283333764242</v>
      </c>
      <c r="P6" s="45"/>
      <c r="Q6" s="50"/>
      <c r="R6" s="50"/>
      <c r="S6" s="50"/>
    </row>
    <row r="7" s="2" customFormat="1" ht="33" customHeight="1" spans="1:19">
      <c r="A7" s="14" t="s">
        <v>123</v>
      </c>
      <c r="B7" s="14"/>
      <c r="C7" s="14"/>
      <c r="D7" s="14"/>
      <c r="E7" s="14"/>
      <c r="F7" s="14"/>
      <c r="G7" s="14"/>
      <c r="H7" s="14"/>
      <c r="I7" s="14"/>
      <c r="J7" s="14"/>
      <c r="K7" s="14"/>
      <c r="L7" s="14"/>
      <c r="M7" s="14"/>
      <c r="N7" s="14"/>
      <c r="O7" s="14"/>
      <c r="P7" s="14"/>
      <c r="Q7" s="14"/>
      <c r="R7" s="14"/>
      <c r="S7" s="14"/>
    </row>
    <row r="8" s="3" customFormat="1" ht="14" customHeight="1" spans="1:19">
      <c r="A8" s="19" t="s">
        <v>124</v>
      </c>
      <c r="B8" s="19"/>
      <c r="C8" s="19"/>
      <c r="D8" s="19"/>
      <c r="E8" s="19"/>
      <c r="F8" s="19"/>
      <c r="G8" s="19"/>
      <c r="H8" s="19"/>
      <c r="I8" s="19"/>
      <c r="J8" s="19"/>
      <c r="K8" s="19"/>
      <c r="L8" s="19"/>
      <c r="M8" s="19"/>
      <c r="N8" s="19"/>
      <c r="O8" s="19"/>
      <c r="P8" s="19"/>
      <c r="Q8" s="19"/>
      <c r="R8" s="19"/>
      <c r="S8" s="19"/>
    </row>
    <row r="9" s="3" customFormat="1" ht="14" customHeight="1" spans="1:19">
      <c r="A9" s="19" t="s">
        <v>125</v>
      </c>
      <c r="B9" s="19"/>
      <c r="C9" s="19"/>
      <c r="D9" s="19"/>
      <c r="E9" s="19"/>
      <c r="F9" s="20">
        <f>SUM(F10:F38)</f>
        <v>5834600</v>
      </c>
      <c r="G9" s="20">
        <f>SUM(G10:G38)</f>
        <v>1255905</v>
      </c>
      <c r="H9" s="19"/>
      <c r="I9" s="19"/>
      <c r="J9" s="19"/>
      <c r="K9" s="19"/>
      <c r="L9" s="52"/>
      <c r="M9" s="52"/>
      <c r="N9" s="53">
        <f>SUM(N10:N38)</f>
        <v>905269.9435</v>
      </c>
      <c r="O9" s="54">
        <f t="shared" si="0"/>
        <v>72.081084437119</v>
      </c>
      <c r="P9" s="23"/>
      <c r="Q9" s="57"/>
      <c r="R9" s="57"/>
      <c r="S9" s="57"/>
    </row>
    <row r="10" s="3" customFormat="1" ht="12" customHeight="1" spans="1:225">
      <c r="A10" s="21">
        <v>1</v>
      </c>
      <c r="B10" s="22" t="s">
        <v>126</v>
      </c>
      <c r="C10" s="23" t="s">
        <v>127</v>
      </c>
      <c r="D10" s="22" t="s">
        <v>128</v>
      </c>
      <c r="E10" s="23" t="s">
        <v>129</v>
      </c>
      <c r="F10" s="23">
        <v>500000</v>
      </c>
      <c r="G10" s="24">
        <v>100000</v>
      </c>
      <c r="H10" s="25" t="s">
        <v>130</v>
      </c>
      <c r="I10" s="23" t="s">
        <v>131</v>
      </c>
      <c r="J10" s="23" t="s">
        <v>132</v>
      </c>
      <c r="K10" s="22" t="s">
        <v>482</v>
      </c>
      <c r="L10" s="23" t="s">
        <v>483</v>
      </c>
      <c r="M10" s="55" t="s">
        <v>484</v>
      </c>
      <c r="N10" s="23">
        <v>58330</v>
      </c>
      <c r="O10" s="23">
        <f t="shared" si="0"/>
        <v>58.33</v>
      </c>
      <c r="P10" s="23" t="s">
        <v>485</v>
      </c>
      <c r="Q10" s="57" t="s">
        <v>486</v>
      </c>
      <c r="R10" s="57" t="s">
        <v>487</v>
      </c>
      <c r="S10" s="57" t="s">
        <v>488</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row>
    <row r="11" s="3" customFormat="1" ht="12" customHeight="1" spans="1:225">
      <c r="A11" s="21">
        <v>2</v>
      </c>
      <c r="B11" s="22" t="s">
        <v>5</v>
      </c>
      <c r="C11" s="23" t="s">
        <v>127</v>
      </c>
      <c r="D11" s="26" t="s">
        <v>136</v>
      </c>
      <c r="E11" s="27" t="s">
        <v>137</v>
      </c>
      <c r="F11" s="28">
        <v>150000</v>
      </c>
      <c r="G11" s="24">
        <v>37000</v>
      </c>
      <c r="H11" s="26" t="s">
        <v>138</v>
      </c>
      <c r="I11" s="27" t="s">
        <v>139</v>
      </c>
      <c r="J11" s="34" t="s">
        <v>140</v>
      </c>
      <c r="K11" s="56" t="s">
        <v>489</v>
      </c>
      <c r="L11" s="23" t="s">
        <v>483</v>
      </c>
      <c r="M11" s="55" t="s">
        <v>490</v>
      </c>
      <c r="N11" s="23">
        <v>21582.1</v>
      </c>
      <c r="O11" s="23">
        <f t="shared" si="0"/>
        <v>58.33</v>
      </c>
      <c r="P11" s="23" t="s">
        <v>485</v>
      </c>
      <c r="Q11" s="57" t="s">
        <v>491</v>
      </c>
      <c r="R11" s="57"/>
      <c r="S11" s="57"/>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row>
    <row r="12" s="3" customFormat="1" ht="12" customHeight="1" spans="1:225">
      <c r="A12" s="21">
        <v>3</v>
      </c>
      <c r="B12" s="29" t="s">
        <v>144</v>
      </c>
      <c r="C12" s="23" t="s">
        <v>127</v>
      </c>
      <c r="D12" s="22" t="s">
        <v>145</v>
      </c>
      <c r="E12" s="23" t="s">
        <v>146</v>
      </c>
      <c r="F12" s="28">
        <v>100000</v>
      </c>
      <c r="G12" s="28">
        <v>10000</v>
      </c>
      <c r="H12" s="22" t="s">
        <v>147</v>
      </c>
      <c r="I12" s="23" t="s">
        <v>148</v>
      </c>
      <c r="J12" s="34" t="s">
        <v>140</v>
      </c>
      <c r="K12" s="56" t="s">
        <v>492</v>
      </c>
      <c r="L12" s="23" t="s">
        <v>483</v>
      </c>
      <c r="M12" s="55" t="s">
        <v>493</v>
      </c>
      <c r="N12" s="23">
        <v>10000</v>
      </c>
      <c r="O12" s="23">
        <f t="shared" si="0"/>
        <v>100</v>
      </c>
      <c r="P12" s="23" t="s">
        <v>494</v>
      </c>
      <c r="Q12" s="57" t="s">
        <v>495</v>
      </c>
      <c r="R12" s="57"/>
      <c r="S12" s="57"/>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row>
    <row r="13" s="3" customFormat="1" ht="12" customHeight="1" spans="1:225">
      <c r="A13" s="21">
        <v>4</v>
      </c>
      <c r="B13" s="22" t="s">
        <v>150</v>
      </c>
      <c r="C13" s="23" t="s">
        <v>127</v>
      </c>
      <c r="D13" s="26" t="s">
        <v>151</v>
      </c>
      <c r="E13" s="27" t="s">
        <v>152</v>
      </c>
      <c r="F13" s="28">
        <v>161800</v>
      </c>
      <c r="G13" s="28">
        <v>15000</v>
      </c>
      <c r="H13" s="22" t="s">
        <v>153</v>
      </c>
      <c r="I13" s="21" t="s">
        <v>154</v>
      </c>
      <c r="J13" s="34" t="s">
        <v>140</v>
      </c>
      <c r="K13" s="22" t="s">
        <v>496</v>
      </c>
      <c r="L13" s="23" t="s">
        <v>483</v>
      </c>
      <c r="M13" s="55" t="s">
        <v>490</v>
      </c>
      <c r="N13" s="23">
        <v>8749.5</v>
      </c>
      <c r="O13" s="23">
        <f t="shared" si="0"/>
        <v>58.33</v>
      </c>
      <c r="P13" s="23" t="s">
        <v>485</v>
      </c>
      <c r="Q13" s="57" t="s">
        <v>491</v>
      </c>
      <c r="R13" s="57"/>
      <c r="S13" s="57" t="s">
        <v>497</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row>
    <row r="14" s="3" customFormat="1" ht="12" customHeight="1" spans="1:19">
      <c r="A14" s="21">
        <v>5</v>
      </c>
      <c r="B14" s="22" t="s">
        <v>6</v>
      </c>
      <c r="C14" s="23" t="s">
        <v>127</v>
      </c>
      <c r="D14" s="22" t="s">
        <v>156</v>
      </c>
      <c r="E14" s="23" t="s">
        <v>146</v>
      </c>
      <c r="F14" s="23">
        <v>87700</v>
      </c>
      <c r="G14" s="23">
        <v>43850</v>
      </c>
      <c r="H14" s="30" t="s">
        <v>157</v>
      </c>
      <c r="I14" s="34" t="s">
        <v>158</v>
      </c>
      <c r="J14" s="34" t="s">
        <v>140</v>
      </c>
      <c r="K14" s="22" t="s">
        <v>498</v>
      </c>
      <c r="L14" s="23" t="s">
        <v>483</v>
      </c>
      <c r="M14" s="55" t="s">
        <v>490</v>
      </c>
      <c r="N14" s="23">
        <v>25577.705</v>
      </c>
      <c r="O14" s="23">
        <f t="shared" si="0"/>
        <v>58.33</v>
      </c>
      <c r="P14" s="23" t="s">
        <v>485</v>
      </c>
      <c r="Q14" s="57" t="s">
        <v>491</v>
      </c>
      <c r="R14" s="57"/>
      <c r="S14" s="57" t="s">
        <v>499</v>
      </c>
    </row>
    <row r="15" s="3" customFormat="1" ht="12" customHeight="1" spans="1:19">
      <c r="A15" s="21">
        <v>6</v>
      </c>
      <c r="B15" s="31" t="s">
        <v>10</v>
      </c>
      <c r="C15" s="21" t="s">
        <v>127</v>
      </c>
      <c r="D15" s="31" t="s">
        <v>160</v>
      </c>
      <c r="E15" s="21" t="s">
        <v>161</v>
      </c>
      <c r="F15" s="21">
        <v>20500</v>
      </c>
      <c r="G15" s="21">
        <v>10000</v>
      </c>
      <c r="H15" s="31" t="s">
        <v>162</v>
      </c>
      <c r="I15" s="21" t="s">
        <v>163</v>
      </c>
      <c r="J15" s="21" t="s">
        <v>164</v>
      </c>
      <c r="K15" s="22" t="s">
        <v>500</v>
      </c>
      <c r="L15" s="21" t="s">
        <v>164</v>
      </c>
      <c r="M15" s="55" t="s">
        <v>490</v>
      </c>
      <c r="N15" s="23">
        <v>5833</v>
      </c>
      <c r="O15" s="23">
        <f t="shared" si="0"/>
        <v>58.33</v>
      </c>
      <c r="P15" s="23" t="s">
        <v>485</v>
      </c>
      <c r="Q15" s="57"/>
      <c r="R15" s="57"/>
      <c r="S15" s="57"/>
    </row>
    <row r="16" s="3" customFormat="1" ht="12" customHeight="1" spans="1:19">
      <c r="A16" s="21">
        <v>7</v>
      </c>
      <c r="B16" s="31" t="s">
        <v>168</v>
      </c>
      <c r="C16" s="21" t="s">
        <v>127</v>
      </c>
      <c r="D16" s="31" t="s">
        <v>169</v>
      </c>
      <c r="E16" s="21" t="s">
        <v>146</v>
      </c>
      <c r="F16" s="21">
        <v>97400</v>
      </c>
      <c r="G16" s="21">
        <v>10000</v>
      </c>
      <c r="H16" s="31" t="s">
        <v>170</v>
      </c>
      <c r="I16" s="21" t="s">
        <v>163</v>
      </c>
      <c r="J16" s="21" t="s">
        <v>164</v>
      </c>
      <c r="K16" s="22" t="s">
        <v>501</v>
      </c>
      <c r="L16" s="21" t="s">
        <v>164</v>
      </c>
      <c r="M16" s="55" t="s">
        <v>490</v>
      </c>
      <c r="N16" s="23">
        <v>5833</v>
      </c>
      <c r="O16" s="23">
        <f t="shared" si="0"/>
        <v>58.33</v>
      </c>
      <c r="P16" s="23" t="s">
        <v>485</v>
      </c>
      <c r="Q16" s="68" t="s">
        <v>502</v>
      </c>
      <c r="R16" s="57"/>
      <c r="S16" s="57"/>
    </row>
    <row r="17" s="3" customFormat="1" ht="12" customHeight="1" spans="1:19">
      <c r="A17" s="21">
        <v>8</v>
      </c>
      <c r="B17" s="31" t="s">
        <v>171</v>
      </c>
      <c r="C17" s="21" t="s">
        <v>127</v>
      </c>
      <c r="D17" s="31" t="s">
        <v>172</v>
      </c>
      <c r="E17" s="21" t="s">
        <v>146</v>
      </c>
      <c r="F17" s="21">
        <v>95600</v>
      </c>
      <c r="G17" s="21">
        <v>10000</v>
      </c>
      <c r="H17" s="31" t="s">
        <v>170</v>
      </c>
      <c r="I17" s="21" t="s">
        <v>163</v>
      </c>
      <c r="J17" s="21" t="s">
        <v>164</v>
      </c>
      <c r="K17" s="22" t="s">
        <v>503</v>
      </c>
      <c r="L17" s="21" t="s">
        <v>164</v>
      </c>
      <c r="M17" s="55" t="s">
        <v>490</v>
      </c>
      <c r="N17" s="23">
        <v>5833</v>
      </c>
      <c r="O17" s="23">
        <f t="shared" si="0"/>
        <v>58.33</v>
      </c>
      <c r="P17" s="23" t="s">
        <v>485</v>
      </c>
      <c r="Q17" s="69"/>
      <c r="R17" s="57"/>
      <c r="S17" s="57"/>
    </row>
    <row r="18" s="3" customFormat="1" ht="12" customHeight="1" spans="1:19">
      <c r="A18" s="21">
        <v>9</v>
      </c>
      <c r="B18" s="32" t="s">
        <v>504</v>
      </c>
      <c r="C18" s="21" t="s">
        <v>127</v>
      </c>
      <c r="D18" s="32" t="s">
        <v>505</v>
      </c>
      <c r="E18" s="23" t="s">
        <v>506</v>
      </c>
      <c r="F18" s="23">
        <v>1450000</v>
      </c>
      <c r="G18" s="23">
        <v>62200</v>
      </c>
      <c r="H18" s="22" t="s">
        <v>175</v>
      </c>
      <c r="I18" s="23" t="s">
        <v>176</v>
      </c>
      <c r="J18" s="23" t="s">
        <v>177</v>
      </c>
      <c r="K18" s="57" t="s">
        <v>507</v>
      </c>
      <c r="L18" s="23" t="s">
        <v>508</v>
      </c>
      <c r="M18" s="55" t="s">
        <v>490</v>
      </c>
      <c r="N18" s="23">
        <v>36281.26</v>
      </c>
      <c r="O18" s="23">
        <f t="shared" si="0"/>
        <v>58.33</v>
      </c>
      <c r="P18" s="23" t="s">
        <v>485</v>
      </c>
      <c r="Q18" s="57" t="s">
        <v>509</v>
      </c>
      <c r="R18" s="22" t="s">
        <v>510</v>
      </c>
      <c r="S18" s="57" t="s">
        <v>511</v>
      </c>
    </row>
    <row r="19" s="3" customFormat="1" ht="12" customHeight="1" spans="1:19">
      <c r="A19" s="21"/>
      <c r="B19" s="33" t="s">
        <v>512</v>
      </c>
      <c r="C19" s="21" t="s">
        <v>127</v>
      </c>
      <c r="D19" s="29" t="s">
        <v>513</v>
      </c>
      <c r="E19" s="23" t="s">
        <v>514</v>
      </c>
      <c r="F19" s="23"/>
      <c r="G19" s="23"/>
      <c r="H19" s="22"/>
      <c r="I19" s="23"/>
      <c r="J19" s="23" t="s">
        <v>177</v>
      </c>
      <c r="K19" s="57" t="s">
        <v>515</v>
      </c>
      <c r="L19" s="23"/>
      <c r="M19" s="55"/>
      <c r="N19" s="23"/>
      <c r="O19" s="23"/>
      <c r="P19" s="23"/>
      <c r="Q19" s="57" t="s">
        <v>516</v>
      </c>
      <c r="R19" s="22" t="s">
        <v>517</v>
      </c>
      <c r="S19" s="57" t="s">
        <v>518</v>
      </c>
    </row>
    <row r="20" s="3" customFormat="1" ht="12" customHeight="1" spans="1:225">
      <c r="A20" s="21">
        <v>10</v>
      </c>
      <c r="B20" s="22" t="s">
        <v>15</v>
      </c>
      <c r="C20" s="23" t="s">
        <v>127</v>
      </c>
      <c r="D20" s="22" t="s">
        <v>180</v>
      </c>
      <c r="E20" s="23" t="s">
        <v>161</v>
      </c>
      <c r="F20" s="23">
        <v>798900</v>
      </c>
      <c r="G20" s="23">
        <v>266000</v>
      </c>
      <c r="H20" s="25" t="s">
        <v>181</v>
      </c>
      <c r="I20" s="23" t="s">
        <v>182</v>
      </c>
      <c r="J20" s="23" t="s">
        <v>183</v>
      </c>
      <c r="K20" s="22" t="s">
        <v>519</v>
      </c>
      <c r="L20" s="23" t="s">
        <v>508</v>
      </c>
      <c r="M20" s="55" t="s">
        <v>490</v>
      </c>
      <c r="N20" s="23">
        <v>155157.8</v>
      </c>
      <c r="O20" s="23">
        <f t="shared" ref="O20:O32" si="1">N20/G20*100</f>
        <v>58.33</v>
      </c>
      <c r="P20" s="23" t="s">
        <v>485</v>
      </c>
      <c r="Q20" s="57" t="s">
        <v>520</v>
      </c>
      <c r="R20" s="57"/>
      <c r="S20" s="57" t="s">
        <v>521</v>
      </c>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row>
    <row r="21" s="3" customFormat="1" ht="12" customHeight="1" spans="1:225">
      <c r="A21" s="21">
        <v>11</v>
      </c>
      <c r="B21" s="22" t="s">
        <v>16</v>
      </c>
      <c r="C21" s="23" t="s">
        <v>127</v>
      </c>
      <c r="D21" s="22" t="s">
        <v>186</v>
      </c>
      <c r="E21" s="23" t="s">
        <v>161</v>
      </c>
      <c r="F21" s="23">
        <v>1120700</v>
      </c>
      <c r="G21" s="23">
        <v>200000</v>
      </c>
      <c r="H21" s="22" t="s">
        <v>187</v>
      </c>
      <c r="I21" s="23" t="s">
        <v>188</v>
      </c>
      <c r="J21" s="23" t="s">
        <v>183</v>
      </c>
      <c r="K21" s="22" t="s">
        <v>522</v>
      </c>
      <c r="L21" s="23" t="s">
        <v>508</v>
      </c>
      <c r="M21" s="55" t="s">
        <v>490</v>
      </c>
      <c r="N21" s="23">
        <v>116660</v>
      </c>
      <c r="O21" s="23">
        <f t="shared" si="1"/>
        <v>58.33</v>
      </c>
      <c r="P21" s="23" t="s">
        <v>485</v>
      </c>
      <c r="Q21" s="57" t="s">
        <v>491</v>
      </c>
      <c r="R21" s="57"/>
      <c r="S21" s="57" t="s">
        <v>523</v>
      </c>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row>
    <row r="22" s="3" customFormat="1" ht="12" customHeight="1" spans="1:225">
      <c r="A22" s="21">
        <v>12</v>
      </c>
      <c r="B22" s="22" t="s">
        <v>17</v>
      </c>
      <c r="C22" s="23" t="s">
        <v>127</v>
      </c>
      <c r="D22" s="30" t="s">
        <v>190</v>
      </c>
      <c r="E22" s="34" t="s">
        <v>146</v>
      </c>
      <c r="F22" s="28">
        <v>80000</v>
      </c>
      <c r="G22" s="28">
        <v>22000</v>
      </c>
      <c r="H22" s="30" t="s">
        <v>191</v>
      </c>
      <c r="I22" s="34" t="s">
        <v>192</v>
      </c>
      <c r="J22" s="34" t="s">
        <v>140</v>
      </c>
      <c r="K22" s="58" t="s">
        <v>524</v>
      </c>
      <c r="L22" s="23" t="s">
        <v>483</v>
      </c>
      <c r="M22" s="55" t="s">
        <v>525</v>
      </c>
      <c r="N22" s="23">
        <v>12832.6</v>
      </c>
      <c r="O22" s="23">
        <f t="shared" si="1"/>
        <v>58.33</v>
      </c>
      <c r="P22" s="23" t="s">
        <v>485</v>
      </c>
      <c r="Q22" s="57" t="s">
        <v>491</v>
      </c>
      <c r="R22" s="57"/>
      <c r="S22" s="57"/>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row>
    <row r="23" s="3" customFormat="1" ht="12" customHeight="1" spans="1:225">
      <c r="A23" s="21">
        <v>13</v>
      </c>
      <c r="B23" s="22" t="s">
        <v>8</v>
      </c>
      <c r="C23" s="23" t="s">
        <v>127</v>
      </c>
      <c r="D23" s="31" t="s">
        <v>193</v>
      </c>
      <c r="E23" s="21" t="s">
        <v>161</v>
      </c>
      <c r="F23" s="28">
        <v>65700</v>
      </c>
      <c r="G23" s="23">
        <v>11000</v>
      </c>
      <c r="H23" s="30" t="s">
        <v>194</v>
      </c>
      <c r="I23" s="21" t="s">
        <v>195</v>
      </c>
      <c r="J23" s="34" t="s">
        <v>140</v>
      </c>
      <c r="K23" s="59" t="s">
        <v>526</v>
      </c>
      <c r="L23" s="34" t="s">
        <v>140</v>
      </c>
      <c r="M23" s="55" t="s">
        <v>490</v>
      </c>
      <c r="N23" s="23">
        <v>6416.3</v>
      </c>
      <c r="O23" s="23">
        <f t="shared" si="1"/>
        <v>58.33</v>
      </c>
      <c r="P23" s="23" t="s">
        <v>485</v>
      </c>
      <c r="Q23" s="22" t="s">
        <v>491</v>
      </c>
      <c r="R23" s="23"/>
      <c r="S23" s="59" t="s">
        <v>527</v>
      </c>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row>
    <row r="24" s="3" customFormat="1" ht="12" customHeight="1" spans="1:225">
      <c r="A24" s="21">
        <v>14</v>
      </c>
      <c r="B24" s="22" t="s">
        <v>74</v>
      </c>
      <c r="C24" s="21" t="s">
        <v>127</v>
      </c>
      <c r="D24" s="22" t="s">
        <v>197</v>
      </c>
      <c r="E24" s="23" t="s">
        <v>198</v>
      </c>
      <c r="F24" s="28">
        <v>220000</v>
      </c>
      <c r="G24" s="23">
        <v>3500</v>
      </c>
      <c r="H24" s="31" t="s">
        <v>199</v>
      </c>
      <c r="I24" s="23" t="s">
        <v>200</v>
      </c>
      <c r="J24" s="21" t="s">
        <v>201</v>
      </c>
      <c r="K24" s="22" t="s">
        <v>528</v>
      </c>
      <c r="L24" s="23" t="s">
        <v>508</v>
      </c>
      <c r="M24" s="55" t="s">
        <v>490</v>
      </c>
      <c r="N24" s="23">
        <v>2041.55</v>
      </c>
      <c r="O24" s="23">
        <f t="shared" si="1"/>
        <v>58.33</v>
      </c>
      <c r="P24" s="23" t="s">
        <v>485</v>
      </c>
      <c r="Q24" s="70" t="s">
        <v>491</v>
      </c>
      <c r="R24" s="57"/>
      <c r="S24" s="70" t="s">
        <v>529</v>
      </c>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row>
    <row r="25" s="3" customFormat="1" ht="12" customHeight="1" spans="1:225">
      <c r="A25" s="21">
        <v>15</v>
      </c>
      <c r="B25" s="22" t="s">
        <v>204</v>
      </c>
      <c r="C25" s="21" t="s">
        <v>127</v>
      </c>
      <c r="D25" s="22" t="s">
        <v>205</v>
      </c>
      <c r="E25" s="23" t="s">
        <v>161</v>
      </c>
      <c r="F25" s="28">
        <v>6000</v>
      </c>
      <c r="G25" s="28">
        <v>3000</v>
      </c>
      <c r="H25" s="30" t="s">
        <v>206</v>
      </c>
      <c r="I25" s="23" t="s">
        <v>207</v>
      </c>
      <c r="J25" s="34" t="s">
        <v>140</v>
      </c>
      <c r="K25" s="22" t="s">
        <v>530</v>
      </c>
      <c r="L25" s="23" t="s">
        <v>140</v>
      </c>
      <c r="M25" s="55" t="s">
        <v>490</v>
      </c>
      <c r="N25" s="23">
        <v>1749.9</v>
      </c>
      <c r="O25" s="23">
        <f t="shared" si="1"/>
        <v>58.33</v>
      </c>
      <c r="P25" s="23" t="s">
        <v>485</v>
      </c>
      <c r="Q25" s="70" t="s">
        <v>491</v>
      </c>
      <c r="R25" s="57"/>
      <c r="S25" s="57" t="s">
        <v>531</v>
      </c>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row>
    <row r="26" s="3" customFormat="1" ht="12" customHeight="1" spans="1:225">
      <c r="A26" s="21">
        <v>16</v>
      </c>
      <c r="B26" s="22" t="s">
        <v>9</v>
      </c>
      <c r="C26" s="21" t="s">
        <v>127</v>
      </c>
      <c r="D26" s="22" t="s">
        <v>209</v>
      </c>
      <c r="E26" s="23" t="s">
        <v>146</v>
      </c>
      <c r="F26" s="28">
        <v>4650</v>
      </c>
      <c r="G26" s="23">
        <v>1045</v>
      </c>
      <c r="H26" s="22" t="s">
        <v>210</v>
      </c>
      <c r="I26" s="23" t="s">
        <v>211</v>
      </c>
      <c r="J26" s="34" t="s">
        <v>140</v>
      </c>
      <c r="K26" s="22" t="s">
        <v>532</v>
      </c>
      <c r="L26" s="23" t="s">
        <v>140</v>
      </c>
      <c r="M26" s="55" t="s">
        <v>490</v>
      </c>
      <c r="N26" s="23">
        <v>609.5485</v>
      </c>
      <c r="O26" s="23">
        <f t="shared" si="1"/>
        <v>58.33</v>
      </c>
      <c r="P26" s="23" t="s">
        <v>485</v>
      </c>
      <c r="Q26" s="70" t="s">
        <v>491</v>
      </c>
      <c r="R26" s="57"/>
      <c r="S26" s="70" t="s">
        <v>533</v>
      </c>
      <c r="T26" s="4"/>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row>
    <row r="27" s="3" customFormat="1" ht="12" customHeight="1" spans="1:225">
      <c r="A27" s="21">
        <v>17</v>
      </c>
      <c r="B27" s="22" t="s">
        <v>213</v>
      </c>
      <c r="C27" s="23" t="s">
        <v>214</v>
      </c>
      <c r="D27" s="22" t="s">
        <v>215</v>
      </c>
      <c r="E27" s="23" t="s">
        <v>161</v>
      </c>
      <c r="F27" s="23">
        <v>206079</v>
      </c>
      <c r="G27" s="24">
        <v>20000</v>
      </c>
      <c r="H27" s="25" t="s">
        <v>216</v>
      </c>
      <c r="I27" s="23" t="s">
        <v>217</v>
      </c>
      <c r="J27" s="23" t="s">
        <v>132</v>
      </c>
      <c r="K27" s="31" t="s">
        <v>534</v>
      </c>
      <c r="L27" s="23" t="s">
        <v>483</v>
      </c>
      <c r="M27" s="55" t="s">
        <v>490</v>
      </c>
      <c r="N27" s="23">
        <v>11666</v>
      </c>
      <c r="O27" s="23">
        <f t="shared" si="1"/>
        <v>58.33</v>
      </c>
      <c r="P27" s="23" t="s">
        <v>485</v>
      </c>
      <c r="Q27" s="57" t="s">
        <v>535</v>
      </c>
      <c r="R27" s="57"/>
      <c r="S27" s="57" t="s">
        <v>536</v>
      </c>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row>
    <row r="28" s="3" customFormat="1" ht="12" customHeight="1" spans="1:225">
      <c r="A28" s="21">
        <v>18</v>
      </c>
      <c r="B28" s="22" t="s">
        <v>219</v>
      </c>
      <c r="C28" s="23" t="s">
        <v>214</v>
      </c>
      <c r="D28" s="22" t="s">
        <v>220</v>
      </c>
      <c r="E28" s="23" t="s">
        <v>146</v>
      </c>
      <c r="F28" s="35">
        <v>37397</v>
      </c>
      <c r="G28" s="35">
        <v>2000</v>
      </c>
      <c r="H28" s="31" t="s">
        <v>221</v>
      </c>
      <c r="I28" s="23" t="s">
        <v>222</v>
      </c>
      <c r="J28" s="23" t="s">
        <v>223</v>
      </c>
      <c r="K28" s="31" t="s">
        <v>537</v>
      </c>
      <c r="L28" s="23" t="s">
        <v>508</v>
      </c>
      <c r="M28" s="55" t="s">
        <v>538</v>
      </c>
      <c r="N28" s="23">
        <v>2000</v>
      </c>
      <c r="O28" s="23">
        <f t="shared" si="1"/>
        <v>100</v>
      </c>
      <c r="P28" s="23" t="s">
        <v>494</v>
      </c>
      <c r="Q28" s="57" t="s">
        <v>495</v>
      </c>
      <c r="R28" s="57"/>
      <c r="S28" s="57"/>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row>
    <row r="29" s="3" customFormat="1" ht="12" customHeight="1" spans="1:225">
      <c r="A29" s="21">
        <v>19</v>
      </c>
      <c r="B29" s="22" t="s">
        <v>226</v>
      </c>
      <c r="C29" s="23" t="s">
        <v>214</v>
      </c>
      <c r="D29" s="22" t="s">
        <v>227</v>
      </c>
      <c r="E29" s="23" t="s">
        <v>228</v>
      </c>
      <c r="F29" s="23">
        <v>10100</v>
      </c>
      <c r="G29" s="21">
        <v>1000</v>
      </c>
      <c r="H29" s="22" t="s">
        <v>221</v>
      </c>
      <c r="I29" s="23" t="s">
        <v>229</v>
      </c>
      <c r="J29" s="23" t="s">
        <v>230</v>
      </c>
      <c r="K29" s="31" t="s">
        <v>539</v>
      </c>
      <c r="L29" s="23" t="s">
        <v>335</v>
      </c>
      <c r="M29" s="55" t="s">
        <v>490</v>
      </c>
      <c r="N29" s="23">
        <v>583.3</v>
      </c>
      <c r="O29" s="23">
        <f t="shared" si="1"/>
        <v>58.33</v>
      </c>
      <c r="P29" s="23" t="s">
        <v>485</v>
      </c>
      <c r="Q29" s="57" t="s">
        <v>491</v>
      </c>
      <c r="R29" s="57"/>
      <c r="S29" s="57" t="s">
        <v>540</v>
      </c>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row>
    <row r="30" s="3" customFormat="1" ht="12" customHeight="1" spans="1:225">
      <c r="A30" s="21">
        <v>20</v>
      </c>
      <c r="B30" s="22" t="s">
        <v>233</v>
      </c>
      <c r="C30" s="23" t="s">
        <v>214</v>
      </c>
      <c r="D30" s="22" t="s">
        <v>234</v>
      </c>
      <c r="E30" s="23" t="s">
        <v>152</v>
      </c>
      <c r="F30" s="28">
        <v>84749</v>
      </c>
      <c r="G30" s="28">
        <v>1000</v>
      </c>
      <c r="H30" s="22" t="s">
        <v>235</v>
      </c>
      <c r="I30" s="23" t="s">
        <v>236</v>
      </c>
      <c r="J30" s="34" t="s">
        <v>237</v>
      </c>
      <c r="K30" s="22" t="s">
        <v>541</v>
      </c>
      <c r="L30" s="23" t="s">
        <v>335</v>
      </c>
      <c r="M30" s="55" t="s">
        <v>490</v>
      </c>
      <c r="N30" s="23">
        <v>583.3</v>
      </c>
      <c r="O30" s="23">
        <f t="shared" si="1"/>
        <v>58.33</v>
      </c>
      <c r="P30" s="23" t="s">
        <v>485</v>
      </c>
      <c r="Q30" s="57" t="s">
        <v>491</v>
      </c>
      <c r="R30" s="57"/>
      <c r="S30" s="57" t="s">
        <v>540</v>
      </c>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row>
    <row r="31" s="3" customFormat="1" ht="12" customHeight="1" spans="1:225">
      <c r="A31" s="21">
        <v>21</v>
      </c>
      <c r="B31" s="22" t="s">
        <v>239</v>
      </c>
      <c r="C31" s="23" t="s">
        <v>214</v>
      </c>
      <c r="D31" s="29" t="s">
        <v>240</v>
      </c>
      <c r="E31" s="35" t="s">
        <v>146</v>
      </c>
      <c r="F31" s="21">
        <v>15400</v>
      </c>
      <c r="G31" s="23">
        <v>15400</v>
      </c>
      <c r="H31" s="22" t="s">
        <v>241</v>
      </c>
      <c r="I31" s="23" t="s">
        <v>242</v>
      </c>
      <c r="J31" s="23" t="s">
        <v>243</v>
      </c>
      <c r="K31" s="22" t="s">
        <v>542</v>
      </c>
      <c r="L31" s="23" t="s">
        <v>335</v>
      </c>
      <c r="M31" s="55" t="s">
        <v>543</v>
      </c>
      <c r="N31" s="23">
        <v>15400</v>
      </c>
      <c r="O31" s="23">
        <f t="shared" si="1"/>
        <v>100</v>
      </c>
      <c r="P31" s="23" t="s">
        <v>494</v>
      </c>
      <c r="Q31" s="57" t="s">
        <v>495</v>
      </c>
      <c r="R31" s="57"/>
      <c r="S31" s="57"/>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row>
    <row r="32" s="3" customFormat="1" ht="12" customHeight="1" spans="1:19">
      <c r="A32" s="21">
        <v>22</v>
      </c>
      <c r="B32" s="29" t="s">
        <v>245</v>
      </c>
      <c r="C32" s="35" t="s">
        <v>214</v>
      </c>
      <c r="D32" s="29" t="s">
        <v>246</v>
      </c>
      <c r="E32" s="35" t="s">
        <v>146</v>
      </c>
      <c r="F32" s="35">
        <v>11200</v>
      </c>
      <c r="G32" s="35">
        <v>8000</v>
      </c>
      <c r="H32" s="29" t="s">
        <v>247</v>
      </c>
      <c r="I32" s="35" t="s">
        <v>248</v>
      </c>
      <c r="J32" s="35" t="s">
        <v>164</v>
      </c>
      <c r="K32" s="22" t="s">
        <v>544</v>
      </c>
      <c r="L32" s="23" t="s">
        <v>508</v>
      </c>
      <c r="M32" s="55" t="s">
        <v>493</v>
      </c>
      <c r="N32" s="23">
        <v>8000</v>
      </c>
      <c r="O32" s="23">
        <f t="shared" si="1"/>
        <v>100</v>
      </c>
      <c r="P32" s="23" t="s">
        <v>494</v>
      </c>
      <c r="Q32" s="57" t="s">
        <v>495</v>
      </c>
      <c r="R32" s="57"/>
      <c r="S32" s="57"/>
    </row>
    <row r="33" s="3" customFormat="1" ht="12" customHeight="1" spans="1:19">
      <c r="A33" s="21">
        <v>23</v>
      </c>
      <c r="B33" s="22" t="s">
        <v>251</v>
      </c>
      <c r="C33" s="23" t="s">
        <v>214</v>
      </c>
      <c r="D33" s="22" t="s">
        <v>252</v>
      </c>
      <c r="E33" s="23" t="s">
        <v>228</v>
      </c>
      <c r="F33" s="23">
        <v>4000</v>
      </c>
      <c r="G33" s="23">
        <v>500</v>
      </c>
      <c r="H33" s="22" t="s">
        <v>221</v>
      </c>
      <c r="I33" s="23" t="s">
        <v>253</v>
      </c>
      <c r="J33" s="23" t="s">
        <v>254</v>
      </c>
      <c r="K33" s="22" t="s">
        <v>545</v>
      </c>
      <c r="L33" s="23" t="s">
        <v>254</v>
      </c>
      <c r="M33" s="55" t="s">
        <v>546</v>
      </c>
      <c r="N33" s="23">
        <v>0</v>
      </c>
      <c r="O33" s="23">
        <v>0</v>
      </c>
      <c r="P33" s="23"/>
      <c r="Q33" s="57" t="s">
        <v>547</v>
      </c>
      <c r="R33" s="57"/>
      <c r="S33" s="57" t="s">
        <v>548</v>
      </c>
    </row>
    <row r="34" s="3" customFormat="1" ht="12" customHeight="1" spans="1:225">
      <c r="A34" s="21">
        <v>24</v>
      </c>
      <c r="B34" s="22" t="s">
        <v>258</v>
      </c>
      <c r="C34" s="23" t="s">
        <v>259</v>
      </c>
      <c r="D34" s="22" t="s">
        <v>260</v>
      </c>
      <c r="E34" s="23" t="s">
        <v>228</v>
      </c>
      <c r="F34" s="23">
        <v>46000</v>
      </c>
      <c r="G34" s="24">
        <v>1000</v>
      </c>
      <c r="H34" s="25" t="s">
        <v>261</v>
      </c>
      <c r="I34" s="23" t="s">
        <v>262</v>
      </c>
      <c r="J34" s="23" t="s">
        <v>263</v>
      </c>
      <c r="K34" s="22" t="s">
        <v>544</v>
      </c>
      <c r="L34" s="23" t="s">
        <v>508</v>
      </c>
      <c r="M34" s="55" t="s">
        <v>538</v>
      </c>
      <c r="N34" s="23">
        <v>1000</v>
      </c>
      <c r="O34" s="23">
        <f t="shared" ref="O34:O38" si="2">N34/G34*100</f>
        <v>100</v>
      </c>
      <c r="P34" s="23" t="s">
        <v>494</v>
      </c>
      <c r="Q34" s="57" t="s">
        <v>495</v>
      </c>
      <c r="R34" s="57"/>
      <c r="S34" s="57"/>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row>
    <row r="35" s="3" customFormat="1" ht="12" customHeight="1" spans="1:225">
      <c r="A35" s="21">
        <v>25</v>
      </c>
      <c r="B35" s="31" t="s">
        <v>266</v>
      </c>
      <c r="C35" s="21" t="s">
        <v>259</v>
      </c>
      <c r="D35" s="31" t="s">
        <v>267</v>
      </c>
      <c r="E35" s="21" t="s">
        <v>152</v>
      </c>
      <c r="F35" s="21">
        <v>53700</v>
      </c>
      <c r="G35" s="21">
        <v>6000</v>
      </c>
      <c r="H35" s="31" t="s">
        <v>268</v>
      </c>
      <c r="I35" s="21" t="s">
        <v>269</v>
      </c>
      <c r="J35" s="21" t="s">
        <v>270</v>
      </c>
      <c r="K35" s="22" t="s">
        <v>549</v>
      </c>
      <c r="L35" s="21" t="s">
        <v>270</v>
      </c>
      <c r="M35" s="55" t="s">
        <v>490</v>
      </c>
      <c r="N35" s="23">
        <v>3499.8</v>
      </c>
      <c r="O35" s="23">
        <f t="shared" si="2"/>
        <v>58.33</v>
      </c>
      <c r="P35" s="23" t="s">
        <v>485</v>
      </c>
      <c r="Q35" s="57" t="s">
        <v>491</v>
      </c>
      <c r="R35" s="57"/>
      <c r="S35" s="57" t="s">
        <v>550</v>
      </c>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row>
    <row r="36" s="3" customFormat="1" ht="12" customHeight="1" spans="1:19">
      <c r="A36" s="21">
        <v>26</v>
      </c>
      <c r="B36" s="22" t="s">
        <v>272</v>
      </c>
      <c r="C36" s="36" t="s">
        <v>259</v>
      </c>
      <c r="D36" s="37" t="s">
        <v>273</v>
      </c>
      <c r="E36" s="36" t="s">
        <v>146</v>
      </c>
      <c r="F36" s="21">
        <v>10200</v>
      </c>
      <c r="G36" s="23">
        <v>10200</v>
      </c>
      <c r="H36" s="22" t="s">
        <v>274</v>
      </c>
      <c r="I36" s="23" t="s">
        <v>243</v>
      </c>
      <c r="J36" s="23" t="s">
        <v>275</v>
      </c>
      <c r="K36" s="22" t="s">
        <v>542</v>
      </c>
      <c r="L36" s="23" t="s">
        <v>243</v>
      </c>
      <c r="M36" s="55" t="s">
        <v>543</v>
      </c>
      <c r="N36" s="23">
        <v>10200</v>
      </c>
      <c r="O36" s="23">
        <f t="shared" si="2"/>
        <v>100</v>
      </c>
      <c r="P36" s="23" t="s">
        <v>494</v>
      </c>
      <c r="Q36" s="57" t="s">
        <v>495</v>
      </c>
      <c r="R36" s="57"/>
      <c r="S36" s="57"/>
    </row>
    <row r="37" s="3" customFormat="1" ht="12" customHeight="1" spans="1:225">
      <c r="A37" s="21">
        <v>27</v>
      </c>
      <c r="B37" s="22" t="s">
        <v>20</v>
      </c>
      <c r="C37" s="35" t="s">
        <v>259</v>
      </c>
      <c r="D37" s="29" t="s">
        <v>277</v>
      </c>
      <c r="E37" s="35" t="s">
        <v>278</v>
      </c>
      <c r="F37" s="35">
        <v>19215</v>
      </c>
      <c r="G37" s="35">
        <v>8600</v>
      </c>
      <c r="H37" s="29" t="s">
        <v>279</v>
      </c>
      <c r="I37" s="35" t="s">
        <v>280</v>
      </c>
      <c r="J37" s="35" t="s">
        <v>183</v>
      </c>
      <c r="K37" s="22" t="s">
        <v>551</v>
      </c>
      <c r="L37" s="23" t="s">
        <v>183</v>
      </c>
      <c r="M37" s="55" t="s">
        <v>490</v>
      </c>
      <c r="N37" s="23">
        <v>5016.38</v>
      </c>
      <c r="O37" s="23">
        <f t="shared" si="2"/>
        <v>58.33</v>
      </c>
      <c r="P37" s="23" t="s">
        <v>485</v>
      </c>
      <c r="Q37" s="70" t="s">
        <v>491</v>
      </c>
      <c r="R37" s="22"/>
      <c r="S37" s="57"/>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row>
    <row r="38" s="3" customFormat="1" ht="12" customHeight="1" spans="1:225">
      <c r="A38" s="38">
        <v>28</v>
      </c>
      <c r="B38" s="39" t="s">
        <v>282</v>
      </c>
      <c r="C38" s="40" t="s">
        <v>259</v>
      </c>
      <c r="D38" s="39" t="s">
        <v>283</v>
      </c>
      <c r="E38" s="38" t="s">
        <v>278</v>
      </c>
      <c r="F38" s="38">
        <v>377610</v>
      </c>
      <c r="G38" s="38">
        <v>377610</v>
      </c>
      <c r="H38" s="39" t="s">
        <v>284</v>
      </c>
      <c r="I38" s="38" t="s">
        <v>285</v>
      </c>
      <c r="J38" s="38" t="s">
        <v>243</v>
      </c>
      <c r="K38" s="60" t="s">
        <v>552</v>
      </c>
      <c r="L38" s="40" t="s">
        <v>508</v>
      </c>
      <c r="M38" s="61" t="s">
        <v>490</v>
      </c>
      <c r="N38" s="40">
        <v>373833.9</v>
      </c>
      <c r="O38" s="40">
        <f t="shared" si="2"/>
        <v>99</v>
      </c>
      <c r="P38" s="40" t="s">
        <v>494</v>
      </c>
      <c r="Q38" s="71" t="s">
        <v>553</v>
      </c>
      <c r="R38" s="71"/>
      <c r="S38" s="71" t="s">
        <v>554</v>
      </c>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row>
    <row r="39" s="3" customFormat="1" ht="12" customHeight="1" spans="1:19">
      <c r="A39" s="19" t="s">
        <v>286</v>
      </c>
      <c r="B39" s="19"/>
      <c r="C39" s="19"/>
      <c r="D39" s="19"/>
      <c r="E39" s="19"/>
      <c r="F39" s="19"/>
      <c r="G39" s="19"/>
      <c r="H39" s="19"/>
      <c r="I39" s="19"/>
      <c r="J39" s="19"/>
      <c r="K39" s="19"/>
      <c r="L39" s="19"/>
      <c r="M39" s="19"/>
      <c r="N39" s="19"/>
      <c r="O39" s="19"/>
      <c r="P39" s="19"/>
      <c r="Q39" s="19"/>
      <c r="R39" s="19"/>
      <c r="S39" s="19"/>
    </row>
    <row r="40" s="3" customFormat="1" ht="12" customHeight="1" spans="1:19">
      <c r="A40" s="41" t="s">
        <v>125</v>
      </c>
      <c r="B40" s="41"/>
      <c r="C40" s="41"/>
      <c r="D40" s="41"/>
      <c r="E40" s="41"/>
      <c r="F40" s="42">
        <f>SUM(F41:F68)</f>
        <v>2684123</v>
      </c>
      <c r="G40" s="42">
        <f>SUM(G41:G68)</f>
        <v>1103452</v>
      </c>
      <c r="H40" s="41"/>
      <c r="I40" s="41"/>
      <c r="J40" s="41"/>
      <c r="K40" s="41"/>
      <c r="L40" s="62"/>
      <c r="N40" s="63">
        <f>SUM(N41:N68)</f>
        <v>159468.549</v>
      </c>
      <c r="O40" s="64">
        <f t="shared" ref="O40:O48" si="3">N40/G40*100</f>
        <v>14.4517884783389</v>
      </c>
      <c r="P40" s="65"/>
      <c r="Q40" s="72"/>
      <c r="R40" s="72"/>
      <c r="S40" s="72"/>
    </row>
    <row r="41" s="3" customFormat="1" ht="12" customHeight="1" spans="1:19">
      <c r="A41" s="21">
        <v>29</v>
      </c>
      <c r="B41" s="22" t="s">
        <v>287</v>
      </c>
      <c r="C41" s="36" t="s">
        <v>127</v>
      </c>
      <c r="D41" s="37" t="s">
        <v>288</v>
      </c>
      <c r="E41" s="36" t="s">
        <v>289</v>
      </c>
      <c r="F41" s="21">
        <v>300000</v>
      </c>
      <c r="G41" s="23">
        <v>105500</v>
      </c>
      <c r="H41" s="22" t="s">
        <v>290</v>
      </c>
      <c r="I41" s="23" t="s">
        <v>291</v>
      </c>
      <c r="J41" s="23" t="s">
        <v>132</v>
      </c>
      <c r="K41" s="22" t="s">
        <v>555</v>
      </c>
      <c r="L41" s="23" t="s">
        <v>483</v>
      </c>
      <c r="N41" s="23"/>
      <c r="O41" s="23"/>
      <c r="P41" s="23"/>
      <c r="Q41" s="70" t="s">
        <v>556</v>
      </c>
      <c r="R41" s="73" t="s">
        <v>557</v>
      </c>
      <c r="S41" s="57" t="s">
        <v>558</v>
      </c>
    </row>
    <row r="42" s="3" customFormat="1" ht="12" customHeight="1" spans="1:20">
      <c r="A42" s="21">
        <v>30</v>
      </c>
      <c r="B42" s="22" t="s">
        <v>37</v>
      </c>
      <c r="C42" s="36" t="s">
        <v>127</v>
      </c>
      <c r="D42" s="37" t="s">
        <v>293</v>
      </c>
      <c r="E42" s="36" t="s">
        <v>289</v>
      </c>
      <c r="F42" s="21">
        <v>340000</v>
      </c>
      <c r="G42" s="23">
        <v>90000</v>
      </c>
      <c r="H42" s="22" t="s">
        <v>290</v>
      </c>
      <c r="I42" s="23" t="s">
        <v>294</v>
      </c>
      <c r="J42" s="23" t="s">
        <v>132</v>
      </c>
      <c r="K42" s="22" t="s">
        <v>559</v>
      </c>
      <c r="L42" s="23" t="s">
        <v>483</v>
      </c>
      <c r="M42" s="3" t="s">
        <v>560</v>
      </c>
      <c r="N42" s="23"/>
      <c r="O42" s="23"/>
      <c r="P42" s="23"/>
      <c r="Q42" s="70" t="s">
        <v>561</v>
      </c>
      <c r="R42" s="57" t="s">
        <v>557</v>
      </c>
      <c r="S42" s="57" t="s">
        <v>562</v>
      </c>
      <c r="T42" s="4"/>
    </row>
    <row r="43" s="3" customFormat="1" ht="12" customHeight="1" spans="1:19">
      <c r="A43" s="21">
        <v>31</v>
      </c>
      <c r="B43" s="22" t="s">
        <v>38</v>
      </c>
      <c r="C43" s="36" t="s">
        <v>127</v>
      </c>
      <c r="D43" s="37" t="s">
        <v>295</v>
      </c>
      <c r="E43" s="36" t="s">
        <v>198</v>
      </c>
      <c r="F43" s="21">
        <v>656000</v>
      </c>
      <c r="G43" s="23">
        <v>203000</v>
      </c>
      <c r="H43" s="22" t="s">
        <v>290</v>
      </c>
      <c r="I43" s="23" t="s">
        <v>296</v>
      </c>
      <c r="J43" s="23" t="s">
        <v>132</v>
      </c>
      <c r="K43" s="22" t="s">
        <v>563</v>
      </c>
      <c r="L43" s="23" t="s">
        <v>483</v>
      </c>
      <c r="N43" s="23"/>
      <c r="O43" s="23"/>
      <c r="P43" s="23"/>
      <c r="Q43" s="57" t="s">
        <v>556</v>
      </c>
      <c r="R43" s="73" t="s">
        <v>557</v>
      </c>
      <c r="S43" s="57" t="s">
        <v>564</v>
      </c>
    </row>
    <row r="44" s="3" customFormat="1" ht="12" customHeight="1" spans="1:19">
      <c r="A44" s="21">
        <v>32</v>
      </c>
      <c r="B44" s="29" t="s">
        <v>4</v>
      </c>
      <c r="C44" s="35" t="s">
        <v>127</v>
      </c>
      <c r="D44" s="29" t="s">
        <v>298</v>
      </c>
      <c r="E44" s="35" t="s">
        <v>299</v>
      </c>
      <c r="F44" s="35">
        <v>110000</v>
      </c>
      <c r="G44" s="35">
        <v>56830</v>
      </c>
      <c r="H44" s="29" t="s">
        <v>300</v>
      </c>
      <c r="I44" s="35" t="s">
        <v>301</v>
      </c>
      <c r="J44" s="35" t="s">
        <v>302</v>
      </c>
      <c r="K44" s="58" t="s">
        <v>565</v>
      </c>
      <c r="L44" s="23" t="s">
        <v>483</v>
      </c>
      <c r="M44" s="55" t="s">
        <v>566</v>
      </c>
      <c r="N44" s="23">
        <v>33148.939</v>
      </c>
      <c r="O44" s="23">
        <f t="shared" si="3"/>
        <v>58.33</v>
      </c>
      <c r="P44" s="23" t="s">
        <v>485</v>
      </c>
      <c r="Q44" s="57" t="s">
        <v>567</v>
      </c>
      <c r="R44" s="57" t="s">
        <v>568</v>
      </c>
      <c r="S44" s="57" t="s">
        <v>569</v>
      </c>
    </row>
    <row r="45" s="3" customFormat="1" ht="12" customHeight="1" spans="1:20">
      <c r="A45" s="21">
        <v>33</v>
      </c>
      <c r="B45" s="22" t="s">
        <v>7</v>
      </c>
      <c r="C45" s="36" t="s">
        <v>127</v>
      </c>
      <c r="D45" s="22" t="s">
        <v>304</v>
      </c>
      <c r="E45" s="23" t="s">
        <v>289</v>
      </c>
      <c r="F45" s="28">
        <v>78700</v>
      </c>
      <c r="G45" s="23">
        <v>41200</v>
      </c>
      <c r="H45" s="22" t="s">
        <v>305</v>
      </c>
      <c r="I45" s="23" t="s">
        <v>306</v>
      </c>
      <c r="J45" s="34" t="s">
        <v>140</v>
      </c>
      <c r="K45" s="58" t="s">
        <v>570</v>
      </c>
      <c r="L45" s="23" t="s">
        <v>483</v>
      </c>
      <c r="M45" s="55" t="s">
        <v>571</v>
      </c>
      <c r="N45" s="23">
        <v>24031.96</v>
      </c>
      <c r="O45" s="23">
        <f t="shared" si="3"/>
        <v>58.33</v>
      </c>
      <c r="P45" s="23" t="s">
        <v>485</v>
      </c>
      <c r="Q45" s="57" t="s">
        <v>491</v>
      </c>
      <c r="R45" s="22"/>
      <c r="S45" s="57" t="s">
        <v>572</v>
      </c>
      <c r="T45" s="4"/>
    </row>
    <row r="46" s="3" customFormat="1" ht="12" customHeight="1" spans="1:19">
      <c r="A46" s="21">
        <v>34</v>
      </c>
      <c r="B46" s="31" t="s">
        <v>307</v>
      </c>
      <c r="C46" s="21" t="s">
        <v>127</v>
      </c>
      <c r="D46" s="31" t="s">
        <v>308</v>
      </c>
      <c r="E46" s="21" t="s">
        <v>146</v>
      </c>
      <c r="F46" s="21">
        <v>97400</v>
      </c>
      <c r="G46" s="21">
        <v>10000</v>
      </c>
      <c r="H46" s="31" t="s">
        <v>309</v>
      </c>
      <c r="I46" s="21" t="s">
        <v>163</v>
      </c>
      <c r="J46" s="21" t="s">
        <v>177</v>
      </c>
      <c r="K46" s="22" t="s">
        <v>573</v>
      </c>
      <c r="L46" s="23" t="s">
        <v>164</v>
      </c>
      <c r="N46" s="23">
        <v>5833</v>
      </c>
      <c r="O46" s="23">
        <f t="shared" si="3"/>
        <v>58.33</v>
      </c>
      <c r="P46" s="23" t="s">
        <v>485</v>
      </c>
      <c r="Q46" s="70" t="s">
        <v>502</v>
      </c>
      <c r="R46" s="57"/>
      <c r="S46" s="57"/>
    </row>
    <row r="47" s="3" customFormat="1" ht="12" customHeight="1" spans="1:225">
      <c r="A47" s="21">
        <v>35</v>
      </c>
      <c r="B47" s="31" t="s">
        <v>13</v>
      </c>
      <c r="C47" s="21" t="s">
        <v>127</v>
      </c>
      <c r="D47" s="31" t="s">
        <v>310</v>
      </c>
      <c r="E47" s="21" t="s">
        <v>311</v>
      </c>
      <c r="F47" s="21">
        <v>230000</v>
      </c>
      <c r="G47" s="21">
        <v>20000</v>
      </c>
      <c r="H47" s="31" t="s">
        <v>312</v>
      </c>
      <c r="I47" s="21" t="s">
        <v>313</v>
      </c>
      <c r="J47" s="21" t="s">
        <v>201</v>
      </c>
      <c r="K47" s="58" t="s">
        <v>574</v>
      </c>
      <c r="L47" s="23" t="s">
        <v>201</v>
      </c>
      <c r="M47" s="6"/>
      <c r="N47" s="23">
        <v>11666</v>
      </c>
      <c r="O47" s="23">
        <f t="shared" si="3"/>
        <v>58.33</v>
      </c>
      <c r="P47" s="23" t="s">
        <v>485</v>
      </c>
      <c r="Q47" s="57" t="s">
        <v>491</v>
      </c>
      <c r="R47" s="57"/>
      <c r="S47" s="57"/>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row>
    <row r="48" s="3" customFormat="1" ht="12" customHeight="1" spans="1:225">
      <c r="A48" s="21">
        <v>36</v>
      </c>
      <c r="B48" s="31" t="s">
        <v>575</v>
      </c>
      <c r="C48" s="21" t="s">
        <v>127</v>
      </c>
      <c r="D48" s="31" t="s">
        <v>316</v>
      </c>
      <c r="E48" s="21" t="s">
        <v>311</v>
      </c>
      <c r="F48" s="21">
        <v>38000</v>
      </c>
      <c r="G48" s="21">
        <v>10000</v>
      </c>
      <c r="H48" s="31" t="s">
        <v>309</v>
      </c>
      <c r="I48" s="21" t="s">
        <v>317</v>
      </c>
      <c r="J48" s="21" t="s">
        <v>201</v>
      </c>
      <c r="K48" s="22" t="s">
        <v>576</v>
      </c>
      <c r="L48" s="21" t="s">
        <v>201</v>
      </c>
      <c r="M48" s="55" t="s">
        <v>577</v>
      </c>
      <c r="N48" s="23">
        <v>5833</v>
      </c>
      <c r="O48" s="23">
        <f t="shared" si="3"/>
        <v>58.33</v>
      </c>
      <c r="P48" s="23" t="s">
        <v>485</v>
      </c>
      <c r="Q48" s="70" t="s">
        <v>578</v>
      </c>
      <c r="R48" s="57" t="s">
        <v>579</v>
      </c>
      <c r="S48" s="57"/>
      <c r="T48" s="4"/>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row>
    <row r="49" s="3" customFormat="1" ht="12" customHeight="1" spans="1:225">
      <c r="A49" s="21">
        <v>37</v>
      </c>
      <c r="B49" s="22" t="s">
        <v>41</v>
      </c>
      <c r="C49" s="43" t="s">
        <v>127</v>
      </c>
      <c r="D49" s="22" t="s">
        <v>319</v>
      </c>
      <c r="E49" s="23" t="s">
        <v>289</v>
      </c>
      <c r="F49" s="28">
        <v>50000</v>
      </c>
      <c r="G49" s="23">
        <v>32300</v>
      </c>
      <c r="H49" s="31" t="s">
        <v>320</v>
      </c>
      <c r="I49" s="23" t="s">
        <v>321</v>
      </c>
      <c r="J49" s="34" t="s">
        <v>140</v>
      </c>
      <c r="K49" s="58" t="s">
        <v>580</v>
      </c>
      <c r="L49" s="23" t="s">
        <v>483</v>
      </c>
      <c r="M49" s="6"/>
      <c r="N49" s="23"/>
      <c r="O49" s="23"/>
      <c r="P49" s="23"/>
      <c r="Q49" s="57" t="s">
        <v>491</v>
      </c>
      <c r="R49" s="57"/>
      <c r="S49" s="70" t="s">
        <v>581</v>
      </c>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row>
    <row r="50" s="3" customFormat="1" ht="12" customHeight="1" spans="1:225">
      <c r="A50" s="21">
        <v>38</v>
      </c>
      <c r="B50" s="22" t="s">
        <v>322</v>
      </c>
      <c r="C50" s="36" t="s">
        <v>214</v>
      </c>
      <c r="D50" s="22" t="s">
        <v>323</v>
      </c>
      <c r="E50" s="35" t="s">
        <v>278</v>
      </c>
      <c r="F50" s="21">
        <v>5491</v>
      </c>
      <c r="G50" s="23">
        <v>3000</v>
      </c>
      <c r="H50" s="22" t="s">
        <v>290</v>
      </c>
      <c r="I50" s="23" t="s">
        <v>324</v>
      </c>
      <c r="J50" s="23" t="s">
        <v>325</v>
      </c>
      <c r="K50" s="22" t="s">
        <v>582</v>
      </c>
      <c r="L50" s="23" t="s">
        <v>325</v>
      </c>
      <c r="M50" s="6"/>
      <c r="N50" s="23"/>
      <c r="O50" s="23"/>
      <c r="P50" s="23"/>
      <c r="Q50" s="57" t="s">
        <v>491</v>
      </c>
      <c r="R50" s="57"/>
      <c r="S50" s="57" t="s">
        <v>583</v>
      </c>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row>
    <row r="51" s="3" customFormat="1" ht="12" customHeight="1" spans="1:225">
      <c r="A51" s="21">
        <v>39</v>
      </c>
      <c r="B51" s="22" t="s">
        <v>78</v>
      </c>
      <c r="C51" s="36" t="s">
        <v>214</v>
      </c>
      <c r="D51" s="29" t="s">
        <v>328</v>
      </c>
      <c r="E51" s="35" t="s">
        <v>278</v>
      </c>
      <c r="F51" s="21">
        <v>13600</v>
      </c>
      <c r="G51" s="23">
        <v>13600</v>
      </c>
      <c r="H51" s="22" t="s">
        <v>290</v>
      </c>
      <c r="I51" s="23" t="s">
        <v>329</v>
      </c>
      <c r="J51" s="23" t="s">
        <v>330</v>
      </c>
      <c r="K51" s="22" t="s">
        <v>584</v>
      </c>
      <c r="L51" s="23" t="s">
        <v>335</v>
      </c>
      <c r="M51" s="6"/>
      <c r="N51" s="23"/>
      <c r="O51" s="23"/>
      <c r="P51" s="23"/>
      <c r="Q51" s="57" t="s">
        <v>491</v>
      </c>
      <c r="R51" s="57"/>
      <c r="S51" s="57" t="s">
        <v>540</v>
      </c>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row>
    <row r="52" s="3" customFormat="1" ht="12" customHeight="1" spans="1:225">
      <c r="A52" s="21">
        <v>40</v>
      </c>
      <c r="B52" s="22" t="s">
        <v>332</v>
      </c>
      <c r="C52" s="36" t="s">
        <v>214</v>
      </c>
      <c r="D52" s="22" t="s">
        <v>333</v>
      </c>
      <c r="E52" s="23" t="s">
        <v>334</v>
      </c>
      <c r="F52" s="23">
        <v>3200</v>
      </c>
      <c r="G52" s="23">
        <v>2500</v>
      </c>
      <c r="H52" s="22" t="s">
        <v>221</v>
      </c>
      <c r="I52" s="21" t="s">
        <v>163</v>
      </c>
      <c r="J52" s="23" t="s">
        <v>335</v>
      </c>
      <c r="K52" s="22" t="s">
        <v>585</v>
      </c>
      <c r="L52" s="23" t="s">
        <v>335</v>
      </c>
      <c r="M52" s="6" t="s">
        <v>586</v>
      </c>
      <c r="N52" s="23">
        <v>1458.25</v>
      </c>
      <c r="O52" s="23">
        <f>N52/G52*100</f>
        <v>58.33</v>
      </c>
      <c r="P52" s="23" t="s">
        <v>485</v>
      </c>
      <c r="Q52" s="70" t="s">
        <v>491</v>
      </c>
      <c r="R52" s="57"/>
      <c r="S52" s="70" t="s">
        <v>540</v>
      </c>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row>
    <row r="53" s="3" customFormat="1" ht="12" customHeight="1" spans="1:225">
      <c r="A53" s="21">
        <v>41</v>
      </c>
      <c r="B53" s="22" t="s">
        <v>77</v>
      </c>
      <c r="C53" s="36" t="s">
        <v>214</v>
      </c>
      <c r="D53" s="22" t="s">
        <v>337</v>
      </c>
      <c r="E53" s="23" t="s">
        <v>334</v>
      </c>
      <c r="F53" s="23">
        <v>15500</v>
      </c>
      <c r="G53" s="23">
        <v>2000</v>
      </c>
      <c r="H53" s="31" t="s">
        <v>309</v>
      </c>
      <c r="I53" s="23" t="s">
        <v>338</v>
      </c>
      <c r="J53" s="23" t="s">
        <v>339</v>
      </c>
      <c r="K53" s="22" t="s">
        <v>587</v>
      </c>
      <c r="L53" s="23" t="s">
        <v>335</v>
      </c>
      <c r="M53" s="6"/>
      <c r="N53" s="23"/>
      <c r="O53" s="23"/>
      <c r="P53" s="23"/>
      <c r="Q53" s="70" t="s">
        <v>491</v>
      </c>
      <c r="R53" s="57"/>
      <c r="S53" s="70" t="s">
        <v>540</v>
      </c>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row>
    <row r="54" s="3" customFormat="1" ht="12" customHeight="1" spans="1:225">
      <c r="A54" s="21">
        <v>42</v>
      </c>
      <c r="B54" s="22" t="s">
        <v>76</v>
      </c>
      <c r="C54" s="36" t="s">
        <v>214</v>
      </c>
      <c r="D54" s="22" t="s">
        <v>341</v>
      </c>
      <c r="E54" s="23" t="s">
        <v>334</v>
      </c>
      <c r="F54" s="21">
        <v>28810</v>
      </c>
      <c r="G54" s="23">
        <v>2400</v>
      </c>
      <c r="H54" s="31" t="s">
        <v>309</v>
      </c>
      <c r="I54" s="23" t="s">
        <v>338</v>
      </c>
      <c r="J54" s="23" t="s">
        <v>335</v>
      </c>
      <c r="K54" s="22" t="s">
        <v>588</v>
      </c>
      <c r="L54" s="23" t="s">
        <v>335</v>
      </c>
      <c r="M54" s="6"/>
      <c r="N54" s="23"/>
      <c r="O54" s="23"/>
      <c r="P54" s="23"/>
      <c r="Q54" s="70" t="s">
        <v>491</v>
      </c>
      <c r="R54" s="57"/>
      <c r="S54" s="70" t="s">
        <v>540</v>
      </c>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row>
    <row r="55" s="3" customFormat="1" ht="12" customHeight="1" spans="1:225">
      <c r="A55" s="21">
        <v>43</v>
      </c>
      <c r="B55" s="22" t="s">
        <v>343</v>
      </c>
      <c r="C55" s="36" t="s">
        <v>214</v>
      </c>
      <c r="D55" s="22" t="s">
        <v>344</v>
      </c>
      <c r="E55" s="23" t="s">
        <v>278</v>
      </c>
      <c r="F55" s="23">
        <v>750</v>
      </c>
      <c r="G55" s="23">
        <v>750</v>
      </c>
      <c r="H55" s="31" t="s">
        <v>309</v>
      </c>
      <c r="I55" s="23" t="s">
        <v>338</v>
      </c>
      <c r="J55" s="23" t="s">
        <v>335</v>
      </c>
      <c r="K55" s="22" t="s">
        <v>589</v>
      </c>
      <c r="L55" s="23" t="s">
        <v>335</v>
      </c>
      <c r="M55" s="6"/>
      <c r="N55" s="23"/>
      <c r="O55" s="23"/>
      <c r="P55" s="23"/>
      <c r="Q55" s="70" t="s">
        <v>491</v>
      </c>
      <c r="R55" s="57"/>
      <c r="S55" s="70" t="s">
        <v>540</v>
      </c>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row>
    <row r="56" s="3" customFormat="1" ht="12" customHeight="1" spans="1:225">
      <c r="A56" s="21">
        <v>44</v>
      </c>
      <c r="B56" s="31" t="s">
        <v>345</v>
      </c>
      <c r="C56" s="36" t="s">
        <v>214</v>
      </c>
      <c r="D56" s="31" t="s">
        <v>346</v>
      </c>
      <c r="E56" s="21" t="s">
        <v>299</v>
      </c>
      <c r="F56" s="21">
        <v>30200</v>
      </c>
      <c r="G56" s="21">
        <v>3000</v>
      </c>
      <c r="H56" s="31" t="s">
        <v>309</v>
      </c>
      <c r="I56" s="21" t="s">
        <v>236</v>
      </c>
      <c r="J56" s="21" t="s">
        <v>347</v>
      </c>
      <c r="K56" s="22" t="s">
        <v>590</v>
      </c>
      <c r="L56" s="23" t="s">
        <v>335</v>
      </c>
      <c r="M56" s="6"/>
      <c r="N56" s="23">
        <v>1749.9</v>
      </c>
      <c r="O56" s="23">
        <f t="shared" ref="O56:O60" si="4">N56/G56*100</f>
        <v>58.33</v>
      </c>
      <c r="P56" s="23" t="s">
        <v>485</v>
      </c>
      <c r="Q56" s="70" t="s">
        <v>491</v>
      </c>
      <c r="R56" s="57"/>
      <c r="S56" s="70" t="s">
        <v>540</v>
      </c>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row>
    <row r="57" s="3" customFormat="1" ht="12" customHeight="1" spans="1:225">
      <c r="A57" s="21">
        <v>45</v>
      </c>
      <c r="B57" s="22" t="s">
        <v>349</v>
      </c>
      <c r="C57" s="23" t="s">
        <v>259</v>
      </c>
      <c r="D57" s="22" t="s">
        <v>350</v>
      </c>
      <c r="E57" s="23" t="s">
        <v>299</v>
      </c>
      <c r="F57" s="23">
        <v>11500</v>
      </c>
      <c r="G57" s="23">
        <v>8000</v>
      </c>
      <c r="H57" s="31" t="s">
        <v>309</v>
      </c>
      <c r="I57" s="23" t="s">
        <v>351</v>
      </c>
      <c r="J57" s="23" t="s">
        <v>325</v>
      </c>
      <c r="K57" s="58" t="s">
        <v>591</v>
      </c>
      <c r="L57" s="23" t="s">
        <v>325</v>
      </c>
      <c r="M57" s="6" t="s">
        <v>592</v>
      </c>
      <c r="N57" s="23"/>
      <c r="O57" s="23"/>
      <c r="P57" s="23"/>
      <c r="Q57" s="70" t="s">
        <v>593</v>
      </c>
      <c r="R57" s="57"/>
      <c r="S57" s="57"/>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row>
    <row r="58" s="3" customFormat="1" ht="12" customHeight="1" spans="1:225">
      <c r="A58" s="21">
        <v>46</v>
      </c>
      <c r="B58" s="22" t="s">
        <v>353</v>
      </c>
      <c r="C58" s="36" t="s">
        <v>259</v>
      </c>
      <c r="D58" s="37" t="s">
        <v>354</v>
      </c>
      <c r="E58" s="36" t="s">
        <v>278</v>
      </c>
      <c r="F58" s="21">
        <v>30000</v>
      </c>
      <c r="G58" s="23">
        <v>5000</v>
      </c>
      <c r="H58" s="22" t="s">
        <v>290</v>
      </c>
      <c r="I58" s="23" t="s">
        <v>355</v>
      </c>
      <c r="J58" s="23" t="s">
        <v>183</v>
      </c>
      <c r="K58" s="58" t="s">
        <v>594</v>
      </c>
      <c r="L58" s="23" t="s">
        <v>508</v>
      </c>
      <c r="N58" s="23"/>
      <c r="O58" s="23"/>
      <c r="P58" s="23"/>
      <c r="Q58" s="57"/>
      <c r="R58" s="57"/>
      <c r="S58" s="57"/>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row>
    <row r="59" s="3" customFormat="1" ht="12" customHeight="1" spans="1:225">
      <c r="A59" s="21">
        <v>47</v>
      </c>
      <c r="B59" s="22" t="s">
        <v>22</v>
      </c>
      <c r="C59" s="23" t="s">
        <v>259</v>
      </c>
      <c r="D59" s="37" t="s">
        <v>357</v>
      </c>
      <c r="E59" s="35" t="s">
        <v>278</v>
      </c>
      <c r="F59" s="21">
        <v>48000</v>
      </c>
      <c r="G59" s="23">
        <v>16000</v>
      </c>
      <c r="H59" s="22" t="s">
        <v>358</v>
      </c>
      <c r="I59" s="23" t="s">
        <v>595</v>
      </c>
      <c r="J59" s="23" t="s">
        <v>360</v>
      </c>
      <c r="K59" s="58" t="s">
        <v>596</v>
      </c>
      <c r="L59" s="23" t="s">
        <v>597</v>
      </c>
      <c r="M59" s="6"/>
      <c r="N59" s="23">
        <v>16107.4294</v>
      </c>
      <c r="O59" s="66">
        <f t="shared" si="4"/>
        <v>100.67143375</v>
      </c>
      <c r="P59" s="23" t="s">
        <v>597</v>
      </c>
      <c r="Q59" s="70" t="s">
        <v>491</v>
      </c>
      <c r="R59" s="57"/>
      <c r="S59" s="70" t="s">
        <v>598</v>
      </c>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row>
    <row r="60" s="3" customFormat="1" ht="12" customHeight="1" spans="1:225">
      <c r="A60" s="21">
        <v>48</v>
      </c>
      <c r="B60" s="22" t="s">
        <v>21</v>
      </c>
      <c r="C60" s="23" t="s">
        <v>259</v>
      </c>
      <c r="D60" s="37" t="s">
        <v>362</v>
      </c>
      <c r="E60" s="35" t="s">
        <v>278</v>
      </c>
      <c r="F60" s="21">
        <v>44000</v>
      </c>
      <c r="G60" s="23">
        <v>35000</v>
      </c>
      <c r="H60" s="22" t="s">
        <v>363</v>
      </c>
      <c r="I60" s="23" t="s">
        <v>364</v>
      </c>
      <c r="J60" s="23" t="s">
        <v>365</v>
      </c>
      <c r="K60" s="58" t="s">
        <v>599</v>
      </c>
      <c r="L60" s="23" t="s">
        <v>597</v>
      </c>
      <c r="M60" s="6"/>
      <c r="N60" s="23">
        <v>15892.5706</v>
      </c>
      <c r="O60" s="66">
        <f t="shared" si="4"/>
        <v>45.4073445714286</v>
      </c>
      <c r="P60" s="23" t="s">
        <v>597</v>
      </c>
      <c r="Q60" s="70" t="s">
        <v>600</v>
      </c>
      <c r="R60" s="57" t="s">
        <v>601</v>
      </c>
      <c r="S60" s="70" t="s">
        <v>598</v>
      </c>
      <c r="T60" s="4"/>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row>
    <row r="61" s="3" customFormat="1" ht="12" customHeight="1" spans="1:19">
      <c r="A61" s="21">
        <v>49</v>
      </c>
      <c r="B61" s="22" t="s">
        <v>57</v>
      </c>
      <c r="C61" s="36" t="s">
        <v>259</v>
      </c>
      <c r="D61" s="37" t="s">
        <v>367</v>
      </c>
      <c r="E61" s="36" t="s">
        <v>299</v>
      </c>
      <c r="F61" s="21">
        <v>66400</v>
      </c>
      <c r="G61" s="23"/>
      <c r="H61" s="31" t="s">
        <v>309</v>
      </c>
      <c r="I61" s="23" t="s">
        <v>368</v>
      </c>
      <c r="J61" s="23" t="s">
        <v>183</v>
      </c>
      <c r="K61" s="58" t="s">
        <v>602</v>
      </c>
      <c r="L61" s="23" t="s">
        <v>183</v>
      </c>
      <c r="N61" s="23"/>
      <c r="O61" s="23"/>
      <c r="P61" s="23"/>
      <c r="Q61" s="70" t="s">
        <v>603</v>
      </c>
      <c r="R61" s="57"/>
      <c r="S61" s="70" t="s">
        <v>604</v>
      </c>
    </row>
    <row r="62" s="3" customFormat="1" ht="12" customHeight="1" spans="1:225">
      <c r="A62" s="21">
        <v>50</v>
      </c>
      <c r="B62" s="22" t="s">
        <v>370</v>
      </c>
      <c r="C62" s="43" t="s">
        <v>259</v>
      </c>
      <c r="D62" s="22" t="s">
        <v>371</v>
      </c>
      <c r="E62" s="23" t="s">
        <v>299</v>
      </c>
      <c r="F62" s="28">
        <v>40000</v>
      </c>
      <c r="G62" s="28">
        <v>10000</v>
      </c>
      <c r="H62" s="31" t="s">
        <v>309</v>
      </c>
      <c r="I62" s="23" t="s">
        <v>372</v>
      </c>
      <c r="J62" s="34" t="s">
        <v>140</v>
      </c>
      <c r="K62" s="58" t="s">
        <v>602</v>
      </c>
      <c r="L62" s="34" t="s">
        <v>140</v>
      </c>
      <c r="M62" s="6"/>
      <c r="N62" s="23"/>
      <c r="O62" s="23"/>
      <c r="P62" s="23"/>
      <c r="Q62" s="57" t="s">
        <v>491</v>
      </c>
      <c r="R62" s="57"/>
      <c r="S62" s="57"/>
      <c r="T62" s="4" t="s">
        <v>605</v>
      </c>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row>
    <row r="63" s="3" customFormat="1" ht="12" customHeight="1" spans="1:225">
      <c r="A63" s="21">
        <v>51</v>
      </c>
      <c r="B63" s="29" t="s">
        <v>51</v>
      </c>
      <c r="C63" s="23" t="s">
        <v>259</v>
      </c>
      <c r="D63" s="29" t="s">
        <v>373</v>
      </c>
      <c r="E63" s="35" t="s">
        <v>278</v>
      </c>
      <c r="F63" s="35">
        <v>121200</v>
      </c>
      <c r="G63" s="35">
        <v>115000</v>
      </c>
      <c r="H63" s="44" t="s">
        <v>374</v>
      </c>
      <c r="I63" s="67" t="s">
        <v>285</v>
      </c>
      <c r="J63" s="67" t="s">
        <v>375</v>
      </c>
      <c r="K63" s="58" t="s">
        <v>602</v>
      </c>
      <c r="L63" s="21" t="s">
        <v>243</v>
      </c>
      <c r="N63" s="23"/>
      <c r="O63" s="23"/>
      <c r="P63" s="23"/>
      <c r="Q63" s="57" t="s">
        <v>491</v>
      </c>
      <c r="R63" s="57"/>
      <c r="S63" s="57"/>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row>
    <row r="64" s="3" customFormat="1" ht="12" customHeight="1" spans="1:225">
      <c r="A64" s="21">
        <v>52</v>
      </c>
      <c r="B64" s="29" t="s">
        <v>52</v>
      </c>
      <c r="C64" s="23" t="s">
        <v>259</v>
      </c>
      <c r="D64" s="29" t="s">
        <v>377</v>
      </c>
      <c r="E64" s="35" t="s">
        <v>278</v>
      </c>
      <c r="F64" s="35">
        <v>62400</v>
      </c>
      <c r="G64" s="35">
        <v>59200</v>
      </c>
      <c r="H64" s="44" t="s">
        <v>374</v>
      </c>
      <c r="I64" s="67" t="s">
        <v>285</v>
      </c>
      <c r="J64" s="67" t="s">
        <v>375</v>
      </c>
      <c r="K64" s="58" t="s">
        <v>602</v>
      </c>
      <c r="L64" s="21" t="s">
        <v>243</v>
      </c>
      <c r="M64" s="6"/>
      <c r="N64" s="23"/>
      <c r="O64" s="23"/>
      <c r="P64" s="23"/>
      <c r="Q64" s="57" t="s">
        <v>491</v>
      </c>
      <c r="R64" s="57"/>
      <c r="S64" s="57"/>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row>
    <row r="65" s="3" customFormat="1" ht="12" customHeight="1" spans="1:225">
      <c r="A65" s="21">
        <v>53</v>
      </c>
      <c r="B65" s="74" t="s">
        <v>53</v>
      </c>
      <c r="C65" s="23" t="s">
        <v>259</v>
      </c>
      <c r="D65" s="29" t="s">
        <v>378</v>
      </c>
      <c r="E65" s="35" t="s">
        <v>278</v>
      </c>
      <c r="F65" s="75">
        <v>75000</v>
      </c>
      <c r="G65" s="75">
        <v>71200</v>
      </c>
      <c r="H65" s="44" t="s">
        <v>374</v>
      </c>
      <c r="I65" s="67" t="s">
        <v>285</v>
      </c>
      <c r="J65" s="67" t="s">
        <v>375</v>
      </c>
      <c r="K65" s="58" t="s">
        <v>602</v>
      </c>
      <c r="L65" s="21" t="s">
        <v>243</v>
      </c>
      <c r="M65" s="6"/>
      <c r="N65" s="23"/>
      <c r="O65" s="23"/>
      <c r="P65" s="23"/>
      <c r="Q65" s="57" t="s">
        <v>491</v>
      </c>
      <c r="R65" s="57"/>
      <c r="S65" s="57"/>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row>
    <row r="66" s="3" customFormat="1" ht="12" customHeight="1" spans="1:225">
      <c r="A66" s="21">
        <v>54</v>
      </c>
      <c r="B66" s="31" t="s">
        <v>379</v>
      </c>
      <c r="C66" s="23" t="s">
        <v>259</v>
      </c>
      <c r="D66" s="31" t="s">
        <v>380</v>
      </c>
      <c r="E66" s="21" t="s">
        <v>334</v>
      </c>
      <c r="F66" s="21">
        <v>5000</v>
      </c>
      <c r="G66" s="21">
        <v>5000</v>
      </c>
      <c r="H66" s="31" t="s">
        <v>381</v>
      </c>
      <c r="I66" s="21" t="s">
        <v>243</v>
      </c>
      <c r="J66" s="21" t="s">
        <v>243</v>
      </c>
      <c r="K66" s="58" t="s">
        <v>602</v>
      </c>
      <c r="L66" s="21" t="s">
        <v>243</v>
      </c>
      <c r="M66" s="6"/>
      <c r="N66" s="23"/>
      <c r="O66" s="23"/>
      <c r="P66" s="23"/>
      <c r="Q66" s="57"/>
      <c r="R66" s="57"/>
      <c r="S66" s="57" t="s">
        <v>606</v>
      </c>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row>
    <row r="67" s="3" customFormat="1" ht="12" customHeight="1" spans="1:225">
      <c r="A67" s="21">
        <v>55</v>
      </c>
      <c r="B67" s="31" t="s">
        <v>382</v>
      </c>
      <c r="C67" s="23" t="s">
        <v>259</v>
      </c>
      <c r="D67" s="31" t="s">
        <v>383</v>
      </c>
      <c r="E67" s="21" t="s">
        <v>278</v>
      </c>
      <c r="F67" s="21">
        <v>136922</v>
      </c>
      <c r="G67" s="21">
        <v>136922</v>
      </c>
      <c r="H67" s="31" t="s">
        <v>384</v>
      </c>
      <c r="I67" s="21" t="s">
        <v>385</v>
      </c>
      <c r="J67" s="21" t="s">
        <v>385</v>
      </c>
      <c r="K67" s="58" t="s">
        <v>602</v>
      </c>
      <c r="L67" s="21" t="s">
        <v>243</v>
      </c>
      <c r="M67" s="6"/>
      <c r="N67" s="23"/>
      <c r="O67" s="23"/>
      <c r="P67" s="23"/>
      <c r="Q67" s="57" t="s">
        <v>607</v>
      </c>
      <c r="R67" s="57"/>
      <c r="S67" s="71" t="s">
        <v>608</v>
      </c>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row>
    <row r="68" s="3" customFormat="1" ht="12" customHeight="1" spans="1:225">
      <c r="A68" s="38">
        <v>56</v>
      </c>
      <c r="B68" s="39" t="s">
        <v>387</v>
      </c>
      <c r="C68" s="40" t="s">
        <v>259</v>
      </c>
      <c r="D68" s="39" t="s">
        <v>388</v>
      </c>
      <c r="E68" s="38" t="s">
        <v>278</v>
      </c>
      <c r="F68" s="38">
        <v>46050</v>
      </c>
      <c r="G68" s="38">
        <v>46050</v>
      </c>
      <c r="H68" s="39" t="s">
        <v>389</v>
      </c>
      <c r="I68" s="38" t="s">
        <v>285</v>
      </c>
      <c r="J68" s="38" t="s">
        <v>243</v>
      </c>
      <c r="K68" s="87" t="s">
        <v>609</v>
      </c>
      <c r="L68" s="38" t="s">
        <v>243</v>
      </c>
      <c r="M68" s="6"/>
      <c r="N68" s="40">
        <v>43747.5</v>
      </c>
      <c r="O68" s="88">
        <f>N68/G68*100</f>
        <v>95</v>
      </c>
      <c r="P68" s="40" t="s">
        <v>494</v>
      </c>
      <c r="Q68" s="71" t="s">
        <v>553</v>
      </c>
      <c r="R68" s="71"/>
      <c r="S68" s="71" t="s">
        <v>608</v>
      </c>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row>
    <row r="69" s="3" customFormat="1" ht="12" customHeight="1" spans="1:19">
      <c r="A69" s="19" t="s">
        <v>390</v>
      </c>
      <c r="B69" s="19"/>
      <c r="C69" s="19"/>
      <c r="D69" s="19"/>
      <c r="E69" s="19"/>
      <c r="F69" s="19"/>
      <c r="G69" s="19"/>
      <c r="H69" s="19"/>
      <c r="I69" s="19"/>
      <c r="J69" s="19"/>
      <c r="K69" s="19"/>
      <c r="L69" s="19"/>
      <c r="M69" s="19"/>
      <c r="N69" s="19"/>
      <c r="O69" s="19"/>
      <c r="P69" s="19"/>
      <c r="Q69" s="19"/>
      <c r="R69" s="19"/>
      <c r="S69" s="19"/>
    </row>
    <row r="70" s="3" customFormat="1" ht="12" customHeight="1" spans="1:19">
      <c r="A70" s="19" t="s">
        <v>391</v>
      </c>
      <c r="B70" s="19"/>
      <c r="C70" s="19"/>
      <c r="D70" s="19"/>
      <c r="E70" s="19"/>
      <c r="F70" s="20">
        <f>SUM(F71:F94)</f>
        <v>1558929</v>
      </c>
      <c r="G70" s="20">
        <f>SUM(G71:G94)</f>
        <v>0</v>
      </c>
      <c r="H70" s="19"/>
      <c r="I70" s="19"/>
      <c r="J70" s="19"/>
      <c r="K70" s="19"/>
      <c r="L70" s="52"/>
      <c r="M70" s="52"/>
      <c r="N70" s="23"/>
      <c r="O70" s="23"/>
      <c r="P70" s="23"/>
      <c r="Q70" s="57"/>
      <c r="R70" s="57"/>
      <c r="S70" s="57"/>
    </row>
    <row r="71" s="3" customFormat="1" ht="12" customHeight="1" spans="1:225">
      <c r="A71" s="76">
        <v>57</v>
      </c>
      <c r="B71" s="77" t="s">
        <v>42</v>
      </c>
      <c r="C71" s="78" t="s">
        <v>127</v>
      </c>
      <c r="D71" s="77" t="s">
        <v>392</v>
      </c>
      <c r="E71" s="65" t="s">
        <v>393</v>
      </c>
      <c r="F71" s="65">
        <v>76000</v>
      </c>
      <c r="G71" s="65"/>
      <c r="H71" s="77" t="s">
        <v>394</v>
      </c>
      <c r="I71" s="65" t="s">
        <v>395</v>
      </c>
      <c r="J71" s="89" t="s">
        <v>140</v>
      </c>
      <c r="K71" s="90" t="s">
        <v>610</v>
      </c>
      <c r="L71" s="65" t="s">
        <v>483</v>
      </c>
      <c r="M71" s="6"/>
      <c r="N71" s="65"/>
      <c r="O71" s="65"/>
      <c r="P71" s="65"/>
      <c r="Q71" s="72"/>
      <c r="R71" s="72"/>
      <c r="S71" s="72"/>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row>
    <row r="72" s="3" customFormat="1" ht="12" customHeight="1" spans="1:225">
      <c r="A72" s="21">
        <v>58</v>
      </c>
      <c r="B72" s="22" t="s">
        <v>70</v>
      </c>
      <c r="C72" s="43" t="s">
        <v>127</v>
      </c>
      <c r="D72" s="22" t="s">
        <v>396</v>
      </c>
      <c r="E72" s="23" t="s">
        <v>397</v>
      </c>
      <c r="F72" s="28">
        <v>93000</v>
      </c>
      <c r="G72" s="23"/>
      <c r="H72" s="22" t="s">
        <v>398</v>
      </c>
      <c r="I72" s="23" t="s">
        <v>399</v>
      </c>
      <c r="J72" s="34" t="s">
        <v>140</v>
      </c>
      <c r="K72" s="22" t="s">
        <v>611</v>
      </c>
      <c r="L72" s="23" t="s">
        <v>483</v>
      </c>
      <c r="M72" s="6"/>
      <c r="N72" s="23"/>
      <c r="O72" s="23"/>
      <c r="P72" s="23"/>
      <c r="Q72" s="57"/>
      <c r="R72" s="57"/>
      <c r="S72" s="57"/>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row>
    <row r="73" s="3" customFormat="1" ht="12" customHeight="1" spans="1:225">
      <c r="A73" s="21">
        <v>59</v>
      </c>
      <c r="B73" s="22" t="s">
        <v>400</v>
      </c>
      <c r="C73" s="36" t="s">
        <v>127</v>
      </c>
      <c r="D73" s="26" t="s">
        <v>401</v>
      </c>
      <c r="E73" s="27" t="s">
        <v>393</v>
      </c>
      <c r="F73" s="79">
        <v>112060</v>
      </c>
      <c r="G73" s="23"/>
      <c r="H73" s="31" t="s">
        <v>320</v>
      </c>
      <c r="I73" s="23" t="s">
        <v>402</v>
      </c>
      <c r="J73" s="34" t="s">
        <v>140</v>
      </c>
      <c r="K73" s="56" t="s">
        <v>612</v>
      </c>
      <c r="L73" s="23" t="s">
        <v>483</v>
      </c>
      <c r="M73" s="6"/>
      <c r="N73" s="23"/>
      <c r="O73" s="23"/>
      <c r="P73" s="23"/>
      <c r="Q73" s="57"/>
      <c r="R73" s="57"/>
      <c r="S73" s="57"/>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row>
    <row r="74" s="3" customFormat="1" ht="12" customHeight="1" spans="1:225">
      <c r="A74" s="21">
        <v>60</v>
      </c>
      <c r="B74" s="31" t="s">
        <v>72</v>
      </c>
      <c r="C74" s="21" t="s">
        <v>127</v>
      </c>
      <c r="D74" s="31" t="s">
        <v>403</v>
      </c>
      <c r="E74" s="35" t="s">
        <v>299</v>
      </c>
      <c r="F74" s="21">
        <v>300000</v>
      </c>
      <c r="G74" s="21"/>
      <c r="H74" s="31" t="s">
        <v>309</v>
      </c>
      <c r="I74" s="21" t="s">
        <v>163</v>
      </c>
      <c r="J74" s="21" t="s">
        <v>164</v>
      </c>
      <c r="K74" s="58" t="s">
        <v>602</v>
      </c>
      <c r="L74" s="23" t="s">
        <v>508</v>
      </c>
      <c r="M74" s="6"/>
      <c r="N74" s="23"/>
      <c r="O74" s="23"/>
      <c r="P74" s="23"/>
      <c r="Q74" s="57"/>
      <c r="R74" s="57"/>
      <c r="S74" s="57"/>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row>
    <row r="75" s="3" customFormat="1" ht="12" customHeight="1" spans="1:19">
      <c r="A75" s="21">
        <v>61</v>
      </c>
      <c r="B75" s="22" t="s">
        <v>73</v>
      </c>
      <c r="C75" s="23" t="s">
        <v>259</v>
      </c>
      <c r="D75" s="22" t="s">
        <v>405</v>
      </c>
      <c r="E75" s="23" t="s">
        <v>406</v>
      </c>
      <c r="F75" s="23">
        <v>34000</v>
      </c>
      <c r="G75" s="24"/>
      <c r="H75" s="31" t="s">
        <v>320</v>
      </c>
      <c r="I75" s="23" t="s">
        <v>407</v>
      </c>
      <c r="J75" s="23" t="s">
        <v>408</v>
      </c>
      <c r="K75" s="56" t="s">
        <v>613</v>
      </c>
      <c r="L75" s="23" t="s">
        <v>614</v>
      </c>
      <c r="N75" s="23"/>
      <c r="O75" s="23"/>
      <c r="P75" s="23"/>
      <c r="Q75" s="57"/>
      <c r="R75" s="57"/>
      <c r="S75" s="57"/>
    </row>
    <row r="76" s="3" customFormat="1" ht="12" customHeight="1" spans="1:225">
      <c r="A76" s="21">
        <v>62</v>
      </c>
      <c r="B76" s="31" t="s">
        <v>411</v>
      </c>
      <c r="C76" s="21" t="s">
        <v>214</v>
      </c>
      <c r="D76" s="31" t="s">
        <v>412</v>
      </c>
      <c r="E76" s="21" t="s">
        <v>299</v>
      </c>
      <c r="F76" s="21">
        <v>19500</v>
      </c>
      <c r="G76" s="21"/>
      <c r="H76" s="31" t="s">
        <v>320</v>
      </c>
      <c r="I76" s="21" t="s">
        <v>236</v>
      </c>
      <c r="J76" s="21" t="s">
        <v>413</v>
      </c>
      <c r="K76" s="22" t="s">
        <v>615</v>
      </c>
      <c r="L76" s="23" t="s">
        <v>335</v>
      </c>
      <c r="N76" s="23"/>
      <c r="O76" s="23"/>
      <c r="P76" s="23"/>
      <c r="Q76" s="57" t="s">
        <v>491</v>
      </c>
      <c r="R76" s="57"/>
      <c r="S76" s="57"/>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row>
    <row r="77" s="3" customFormat="1" ht="12" customHeight="1" spans="1:225">
      <c r="A77" s="21">
        <v>63</v>
      </c>
      <c r="B77" s="32" t="s">
        <v>79</v>
      </c>
      <c r="C77" s="21" t="s">
        <v>214</v>
      </c>
      <c r="D77" s="29" t="s">
        <v>415</v>
      </c>
      <c r="E77" s="35" t="s">
        <v>278</v>
      </c>
      <c r="F77" s="80">
        <v>230000</v>
      </c>
      <c r="G77" s="81"/>
      <c r="H77" s="31" t="s">
        <v>320</v>
      </c>
      <c r="I77" s="35" t="s">
        <v>416</v>
      </c>
      <c r="J77" s="35" t="s">
        <v>335</v>
      </c>
      <c r="K77" s="22" t="s">
        <v>616</v>
      </c>
      <c r="L77" s="23" t="s">
        <v>335</v>
      </c>
      <c r="N77" s="23"/>
      <c r="O77" s="23"/>
      <c r="P77" s="23"/>
      <c r="Q77" s="57" t="s">
        <v>491</v>
      </c>
      <c r="R77" s="57"/>
      <c r="S77" s="57"/>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row>
    <row r="78" s="3" customFormat="1" ht="12" customHeight="1" spans="1:225">
      <c r="A78" s="21">
        <v>64</v>
      </c>
      <c r="B78" s="82" t="s">
        <v>417</v>
      </c>
      <c r="C78" s="21" t="s">
        <v>214</v>
      </c>
      <c r="D78" s="29" t="s">
        <v>418</v>
      </c>
      <c r="E78" s="35" t="s">
        <v>278</v>
      </c>
      <c r="F78" s="80">
        <v>32000</v>
      </c>
      <c r="G78" s="81"/>
      <c r="H78" s="31" t="s">
        <v>320</v>
      </c>
      <c r="I78" s="35" t="s">
        <v>416</v>
      </c>
      <c r="J78" s="35" t="s">
        <v>419</v>
      </c>
      <c r="K78" s="22" t="s">
        <v>617</v>
      </c>
      <c r="L78" s="23" t="s">
        <v>335</v>
      </c>
      <c r="N78" s="23"/>
      <c r="O78" s="23"/>
      <c r="P78" s="23"/>
      <c r="Q78" s="57" t="s">
        <v>618</v>
      </c>
      <c r="R78" s="57"/>
      <c r="S78" s="57"/>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row>
    <row r="79" s="3" customFormat="1" ht="12" customHeight="1" spans="1:225">
      <c r="A79" s="21">
        <v>65</v>
      </c>
      <c r="B79" s="82" t="s">
        <v>80</v>
      </c>
      <c r="C79" s="21" t="s">
        <v>214</v>
      </c>
      <c r="D79" s="29" t="s">
        <v>422</v>
      </c>
      <c r="E79" s="35" t="s">
        <v>278</v>
      </c>
      <c r="F79" s="80">
        <v>40000</v>
      </c>
      <c r="G79" s="83"/>
      <c r="H79" s="31" t="s">
        <v>320</v>
      </c>
      <c r="I79" s="35" t="s">
        <v>375</v>
      </c>
      <c r="J79" s="35" t="s">
        <v>335</v>
      </c>
      <c r="K79" s="22" t="s">
        <v>619</v>
      </c>
      <c r="L79" s="23" t="s">
        <v>335</v>
      </c>
      <c r="N79" s="23"/>
      <c r="O79" s="23"/>
      <c r="P79" s="23"/>
      <c r="Q79" s="57" t="s">
        <v>491</v>
      </c>
      <c r="R79" s="57"/>
      <c r="S79" s="57"/>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row>
    <row r="80" s="4" customFormat="1" ht="12" customHeight="1" spans="1:225">
      <c r="A80" s="21">
        <v>66</v>
      </c>
      <c r="B80" s="22" t="s">
        <v>81</v>
      </c>
      <c r="C80" s="21" t="s">
        <v>214</v>
      </c>
      <c r="D80" s="22" t="s">
        <v>424</v>
      </c>
      <c r="E80" s="35" t="s">
        <v>278</v>
      </c>
      <c r="F80" s="23">
        <v>7500</v>
      </c>
      <c r="G80" s="23"/>
      <c r="H80" s="31" t="s">
        <v>320</v>
      </c>
      <c r="I80" s="23" t="s">
        <v>375</v>
      </c>
      <c r="J80" s="23" t="s">
        <v>425</v>
      </c>
      <c r="K80" s="22" t="s">
        <v>620</v>
      </c>
      <c r="L80" s="23" t="s">
        <v>335</v>
      </c>
      <c r="M80" s="3"/>
      <c r="N80" s="23"/>
      <c r="O80" s="23"/>
      <c r="P80" s="23"/>
      <c r="Q80" s="57" t="s">
        <v>491</v>
      </c>
      <c r="R80" s="57"/>
      <c r="S80" s="57"/>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row>
    <row r="81" s="4" customFormat="1" ht="12" customHeight="1" spans="1:19">
      <c r="A81" s="21">
        <v>67</v>
      </c>
      <c r="B81" s="82" t="s">
        <v>82</v>
      </c>
      <c r="C81" s="21" t="s">
        <v>214</v>
      </c>
      <c r="D81" s="84" t="s">
        <v>427</v>
      </c>
      <c r="E81" s="35" t="s">
        <v>278</v>
      </c>
      <c r="F81" s="80">
        <v>16800</v>
      </c>
      <c r="G81" s="81"/>
      <c r="H81" s="31" t="s">
        <v>320</v>
      </c>
      <c r="I81" s="35" t="s">
        <v>375</v>
      </c>
      <c r="J81" s="35" t="s">
        <v>335</v>
      </c>
      <c r="K81" s="22" t="s">
        <v>621</v>
      </c>
      <c r="L81" s="23" t="s">
        <v>335</v>
      </c>
      <c r="N81" s="23"/>
      <c r="O81" s="23"/>
      <c r="P81" s="23"/>
      <c r="Q81" s="57" t="s">
        <v>491</v>
      </c>
      <c r="R81" s="23"/>
      <c r="S81" s="23"/>
    </row>
    <row r="82" s="5" customFormat="1" ht="12" customHeight="1" spans="1:19">
      <c r="A82" s="21">
        <v>68</v>
      </c>
      <c r="B82" s="22" t="s">
        <v>34</v>
      </c>
      <c r="C82" s="21" t="s">
        <v>214</v>
      </c>
      <c r="D82" s="22" t="s">
        <v>428</v>
      </c>
      <c r="E82" s="23" t="s">
        <v>299</v>
      </c>
      <c r="F82" s="23">
        <v>200000</v>
      </c>
      <c r="G82" s="57"/>
      <c r="H82" s="31" t="s">
        <v>320</v>
      </c>
      <c r="I82" s="23" t="s">
        <v>429</v>
      </c>
      <c r="J82" s="23" t="s">
        <v>201</v>
      </c>
      <c r="K82" s="22" t="s">
        <v>622</v>
      </c>
      <c r="L82" s="23" t="s">
        <v>201</v>
      </c>
      <c r="M82" s="91"/>
      <c r="N82" s="92"/>
      <c r="O82" s="92"/>
      <c r="P82" s="92"/>
      <c r="Q82" s="93"/>
      <c r="R82" s="93"/>
      <c r="S82" s="93"/>
    </row>
    <row r="83" s="3" customFormat="1" ht="12" customHeight="1" spans="1:225">
      <c r="A83" s="21">
        <v>69</v>
      </c>
      <c r="B83" s="22" t="s">
        <v>87</v>
      </c>
      <c r="C83" s="21" t="s">
        <v>259</v>
      </c>
      <c r="D83" s="22" t="s">
        <v>430</v>
      </c>
      <c r="E83" s="23" t="s">
        <v>397</v>
      </c>
      <c r="F83" s="21">
        <v>139378</v>
      </c>
      <c r="G83" s="23"/>
      <c r="H83" s="22" t="s">
        <v>431</v>
      </c>
      <c r="I83" s="23" t="s">
        <v>243</v>
      </c>
      <c r="J83" s="34" t="s">
        <v>140</v>
      </c>
      <c r="K83" s="22" t="s">
        <v>602</v>
      </c>
      <c r="L83" s="34" t="s">
        <v>140</v>
      </c>
      <c r="M83" s="6"/>
      <c r="N83" s="23"/>
      <c r="O83" s="23"/>
      <c r="P83" s="23"/>
      <c r="Q83" s="57"/>
      <c r="R83" s="57"/>
      <c r="S83" s="57"/>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row>
    <row r="84" s="3" customFormat="1" ht="12" customHeight="1" spans="1:225">
      <c r="A84" s="21">
        <v>70</v>
      </c>
      <c r="B84" s="31" t="s">
        <v>85</v>
      </c>
      <c r="C84" s="21" t="s">
        <v>259</v>
      </c>
      <c r="D84" s="31" t="s">
        <v>433</v>
      </c>
      <c r="E84" s="21" t="s">
        <v>393</v>
      </c>
      <c r="F84" s="21">
        <v>5100</v>
      </c>
      <c r="G84" s="21"/>
      <c r="H84" s="31" t="s">
        <v>320</v>
      </c>
      <c r="I84" s="21" t="s">
        <v>434</v>
      </c>
      <c r="J84" s="21" t="s">
        <v>201</v>
      </c>
      <c r="K84" s="58" t="s">
        <v>602</v>
      </c>
      <c r="L84" s="23" t="s">
        <v>201</v>
      </c>
      <c r="M84" s="6"/>
      <c r="N84" s="23"/>
      <c r="O84" s="23"/>
      <c r="P84" s="23"/>
      <c r="Q84" s="57"/>
      <c r="R84" s="57"/>
      <c r="S84" s="57"/>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row>
    <row r="85" s="3" customFormat="1" ht="12" customHeight="1" spans="1:225">
      <c r="A85" s="21">
        <v>71</v>
      </c>
      <c r="B85" s="31" t="s">
        <v>23</v>
      </c>
      <c r="C85" s="21" t="s">
        <v>259</v>
      </c>
      <c r="D85" s="31" t="s">
        <v>436</v>
      </c>
      <c r="E85" s="21" t="s">
        <v>406</v>
      </c>
      <c r="F85" s="21">
        <v>15000</v>
      </c>
      <c r="G85" s="21"/>
      <c r="H85" s="31" t="s">
        <v>437</v>
      </c>
      <c r="I85" s="21" t="s">
        <v>438</v>
      </c>
      <c r="J85" s="21" t="s">
        <v>325</v>
      </c>
      <c r="K85" s="58" t="s">
        <v>623</v>
      </c>
      <c r="L85" s="21" t="s">
        <v>325</v>
      </c>
      <c r="M85" s="6"/>
      <c r="N85" s="23"/>
      <c r="O85" s="23"/>
      <c r="P85" s="23"/>
      <c r="Q85" s="57"/>
      <c r="R85" s="57"/>
      <c r="S85" s="57"/>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row>
    <row r="86" s="3" customFormat="1" ht="12" customHeight="1" spans="1:225">
      <c r="A86" s="21">
        <v>72</v>
      </c>
      <c r="B86" s="31" t="s">
        <v>440</v>
      </c>
      <c r="C86" s="21" t="s">
        <v>259</v>
      </c>
      <c r="D86" s="31" t="s">
        <v>441</v>
      </c>
      <c r="E86" s="21" t="s">
        <v>406</v>
      </c>
      <c r="F86" s="21">
        <v>15000</v>
      </c>
      <c r="G86" s="21"/>
      <c r="H86" s="31" t="s">
        <v>320</v>
      </c>
      <c r="I86" s="21" t="s">
        <v>442</v>
      </c>
      <c r="J86" s="21" t="s">
        <v>201</v>
      </c>
      <c r="K86" s="58" t="s">
        <v>624</v>
      </c>
      <c r="L86" s="23" t="s">
        <v>201</v>
      </c>
      <c r="N86" s="23"/>
      <c r="O86" s="23"/>
      <c r="P86" s="23"/>
      <c r="Q86" s="57"/>
      <c r="R86" s="57"/>
      <c r="S86" s="57"/>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row>
    <row r="87" s="4" customFormat="1" ht="12" customHeight="1" spans="1:225">
      <c r="A87" s="21">
        <v>73</v>
      </c>
      <c r="B87" s="22" t="s">
        <v>88</v>
      </c>
      <c r="C87" s="23" t="s">
        <v>259</v>
      </c>
      <c r="D87" s="22" t="s">
        <v>443</v>
      </c>
      <c r="E87" s="23" t="s">
        <v>406</v>
      </c>
      <c r="F87" s="23">
        <v>4000</v>
      </c>
      <c r="G87" s="24"/>
      <c r="H87" s="31" t="s">
        <v>309</v>
      </c>
      <c r="I87" s="23" t="s">
        <v>444</v>
      </c>
      <c r="J87" s="23" t="s">
        <v>408</v>
      </c>
      <c r="K87" s="58" t="s">
        <v>625</v>
      </c>
      <c r="L87" s="23" t="s">
        <v>408</v>
      </c>
      <c r="M87" s="3"/>
      <c r="N87" s="23"/>
      <c r="O87" s="23"/>
      <c r="P87" s="23"/>
      <c r="Q87" s="57"/>
      <c r="R87" s="57"/>
      <c r="S87" s="57"/>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row>
    <row r="88" s="3" customFormat="1" ht="12" customHeight="1" spans="1:225">
      <c r="A88" s="21">
        <v>74</v>
      </c>
      <c r="B88" s="22" t="s">
        <v>90</v>
      </c>
      <c r="C88" s="36" t="s">
        <v>259</v>
      </c>
      <c r="D88" s="22" t="s">
        <v>445</v>
      </c>
      <c r="E88" s="23" t="s">
        <v>299</v>
      </c>
      <c r="F88" s="21">
        <v>10900</v>
      </c>
      <c r="G88" s="24"/>
      <c r="H88" s="22" t="s">
        <v>290</v>
      </c>
      <c r="I88" s="23" t="s">
        <v>446</v>
      </c>
      <c r="J88" s="23" t="s">
        <v>447</v>
      </c>
      <c r="K88" s="22" t="s">
        <v>626</v>
      </c>
      <c r="L88" s="23" t="s">
        <v>597</v>
      </c>
      <c r="M88" s="4"/>
      <c r="N88" s="23"/>
      <c r="O88" s="23"/>
      <c r="P88" s="23"/>
      <c r="Q88" s="23"/>
      <c r="R88" s="23"/>
      <c r="S88" s="23"/>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row>
    <row r="89" s="3" customFormat="1" ht="12" customHeight="1" spans="1:225">
      <c r="A89" s="21">
        <v>75</v>
      </c>
      <c r="B89" s="31" t="s">
        <v>89</v>
      </c>
      <c r="C89" s="85" t="s">
        <v>259</v>
      </c>
      <c r="D89" s="31" t="s">
        <v>449</v>
      </c>
      <c r="E89" s="21" t="s">
        <v>299</v>
      </c>
      <c r="F89" s="23">
        <v>21000</v>
      </c>
      <c r="G89" s="86"/>
      <c r="H89" s="22" t="s">
        <v>290</v>
      </c>
      <c r="I89" s="21" t="s">
        <v>450</v>
      </c>
      <c r="J89" s="23" t="s">
        <v>451</v>
      </c>
      <c r="K89" s="22" t="s">
        <v>627</v>
      </c>
      <c r="L89" s="23" t="s">
        <v>597</v>
      </c>
      <c r="M89" s="4"/>
      <c r="N89" s="23"/>
      <c r="O89" s="23"/>
      <c r="P89" s="23"/>
      <c r="Q89" s="23"/>
      <c r="R89" s="23"/>
      <c r="S89" s="23"/>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row>
    <row r="90" s="3" customFormat="1" ht="12" customHeight="1" spans="1:225">
      <c r="A90" s="21">
        <v>76</v>
      </c>
      <c r="B90" s="22" t="s">
        <v>91</v>
      </c>
      <c r="C90" s="23" t="s">
        <v>259</v>
      </c>
      <c r="D90" s="22" t="s">
        <v>454</v>
      </c>
      <c r="E90" s="21" t="s">
        <v>299</v>
      </c>
      <c r="F90" s="23">
        <v>60316</v>
      </c>
      <c r="G90" s="23"/>
      <c r="H90" s="31" t="s">
        <v>320</v>
      </c>
      <c r="I90" s="23" t="s">
        <v>455</v>
      </c>
      <c r="J90" s="23" t="s">
        <v>447</v>
      </c>
      <c r="K90" s="22" t="s">
        <v>628</v>
      </c>
      <c r="L90" s="23" t="s">
        <v>597</v>
      </c>
      <c r="M90" s="4"/>
      <c r="N90" s="23"/>
      <c r="O90" s="23"/>
      <c r="P90" s="23"/>
      <c r="Q90" s="23"/>
      <c r="R90" s="23"/>
      <c r="S90" s="23"/>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row>
    <row r="91" s="3" customFormat="1" ht="12" customHeight="1" spans="1:19">
      <c r="A91" s="21">
        <v>77</v>
      </c>
      <c r="B91" s="31" t="s">
        <v>92</v>
      </c>
      <c r="C91" s="21" t="s">
        <v>259</v>
      </c>
      <c r="D91" s="31" t="s">
        <v>456</v>
      </c>
      <c r="E91" s="21" t="s">
        <v>299</v>
      </c>
      <c r="F91" s="21">
        <v>27020</v>
      </c>
      <c r="G91" s="21"/>
      <c r="H91" s="31" t="s">
        <v>320</v>
      </c>
      <c r="I91" s="21" t="s">
        <v>457</v>
      </c>
      <c r="J91" s="21" t="s">
        <v>458</v>
      </c>
      <c r="K91" s="22" t="s">
        <v>629</v>
      </c>
      <c r="L91" s="23" t="s">
        <v>597</v>
      </c>
      <c r="N91" s="23"/>
      <c r="O91" s="23"/>
      <c r="P91" s="23"/>
      <c r="Q91" s="57"/>
      <c r="R91" s="57"/>
      <c r="S91" s="57"/>
    </row>
    <row r="92" s="3" customFormat="1" ht="12" customHeight="1" spans="1:19">
      <c r="A92" s="21">
        <v>78</v>
      </c>
      <c r="B92" s="31" t="s">
        <v>93</v>
      </c>
      <c r="C92" s="21" t="s">
        <v>259</v>
      </c>
      <c r="D92" s="31" t="s">
        <v>460</v>
      </c>
      <c r="E92" s="21" t="s">
        <v>299</v>
      </c>
      <c r="F92" s="21">
        <v>32970</v>
      </c>
      <c r="G92" s="21"/>
      <c r="H92" s="31" t="s">
        <v>320</v>
      </c>
      <c r="I92" s="21" t="s">
        <v>461</v>
      </c>
      <c r="J92" s="21" t="s">
        <v>462</v>
      </c>
      <c r="K92" s="22" t="s">
        <v>629</v>
      </c>
      <c r="L92" s="23" t="s">
        <v>597</v>
      </c>
      <c r="N92" s="23"/>
      <c r="O92" s="23"/>
      <c r="P92" s="23"/>
      <c r="Q92" s="57"/>
      <c r="R92" s="57"/>
      <c r="S92" s="57"/>
    </row>
    <row r="93" s="6" customFormat="1" ht="12" customHeight="1" spans="1:162">
      <c r="A93" s="21">
        <v>79</v>
      </c>
      <c r="B93" s="31" t="s">
        <v>94</v>
      </c>
      <c r="C93" s="21" t="s">
        <v>259</v>
      </c>
      <c r="D93" s="31" t="s">
        <v>464</v>
      </c>
      <c r="E93" s="21" t="s">
        <v>299</v>
      </c>
      <c r="F93" s="21">
        <v>56863</v>
      </c>
      <c r="G93" s="21"/>
      <c r="H93" s="31" t="s">
        <v>320</v>
      </c>
      <c r="I93" s="21" t="s">
        <v>465</v>
      </c>
      <c r="J93" s="21" t="s">
        <v>462</v>
      </c>
      <c r="K93" s="22" t="s">
        <v>629</v>
      </c>
      <c r="L93" s="23" t="s">
        <v>597</v>
      </c>
      <c r="M93" s="3"/>
      <c r="N93" s="23"/>
      <c r="O93" s="23"/>
      <c r="P93" s="23"/>
      <c r="Q93" s="57"/>
      <c r="R93" s="57"/>
      <c r="S93" s="57"/>
      <c r="T93" s="3"/>
      <c r="EA93" s="3"/>
      <c r="EB93" s="3"/>
      <c r="EC93" s="3"/>
      <c r="ED93" s="3"/>
      <c r="EE93" s="3"/>
      <c r="EF93" s="3"/>
      <c r="EG93" s="3"/>
      <c r="EH93" s="3"/>
      <c r="EI93" s="3"/>
      <c r="EJ93" s="3"/>
      <c r="EK93" s="3"/>
      <c r="EL93" s="3"/>
      <c r="EM93" s="3"/>
      <c r="EN93" s="3"/>
      <c r="EO93" s="3"/>
      <c r="EP93" s="3"/>
      <c r="EQ93" s="3"/>
      <c r="ER93" s="3"/>
      <c r="ES93" s="3"/>
      <c r="ET93" s="3"/>
      <c r="EU93" s="3"/>
      <c r="EV93" s="3"/>
      <c r="EW93" s="3"/>
      <c r="EX93" s="3"/>
      <c r="EY93" s="3"/>
      <c r="EZ93" s="3"/>
      <c r="FA93" s="3"/>
      <c r="FB93" s="3"/>
      <c r="FC93" s="3"/>
      <c r="FD93" s="3"/>
      <c r="FE93" s="3"/>
      <c r="FF93" s="3"/>
    </row>
    <row r="94" s="6" customFormat="1" ht="12" customHeight="1" spans="1:162">
      <c r="A94" s="21">
        <v>80</v>
      </c>
      <c r="B94" s="31" t="s">
        <v>95</v>
      </c>
      <c r="C94" s="21" t="s">
        <v>259</v>
      </c>
      <c r="D94" s="31" t="s">
        <v>466</v>
      </c>
      <c r="E94" s="21" t="s">
        <v>299</v>
      </c>
      <c r="F94" s="21">
        <v>10522</v>
      </c>
      <c r="G94" s="21"/>
      <c r="H94" s="31" t="s">
        <v>320</v>
      </c>
      <c r="I94" s="21" t="s">
        <v>467</v>
      </c>
      <c r="J94" s="21" t="s">
        <v>468</v>
      </c>
      <c r="K94" s="22" t="s">
        <v>630</v>
      </c>
      <c r="L94" s="23" t="s">
        <v>597</v>
      </c>
      <c r="M94" s="3"/>
      <c r="N94" s="23"/>
      <c r="O94" s="23"/>
      <c r="P94" s="23"/>
      <c r="Q94" s="57"/>
      <c r="R94" s="57"/>
      <c r="S94" s="57"/>
      <c r="T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row>
    <row r="95" ht="12" customHeight="1"/>
  </sheetData>
  <mergeCells count="32">
    <mergeCell ref="A1:S1"/>
    <mergeCell ref="A2:D2"/>
    <mergeCell ref="H2:S2"/>
    <mergeCell ref="G3:H3"/>
    <mergeCell ref="A6:D6"/>
    <mergeCell ref="A7:S7"/>
    <mergeCell ref="A8:S8"/>
    <mergeCell ref="A9:D9"/>
    <mergeCell ref="A39:S39"/>
    <mergeCell ref="A40:D40"/>
    <mergeCell ref="A69:S69"/>
    <mergeCell ref="A70:D70"/>
    <mergeCell ref="A3:A5"/>
    <mergeCell ref="B3:B5"/>
    <mergeCell ref="C3:C5"/>
    <mergeCell ref="D3:D5"/>
    <mergeCell ref="E3:E5"/>
    <mergeCell ref="F3:F5"/>
    <mergeCell ref="G4:G5"/>
    <mergeCell ref="H4:H5"/>
    <mergeCell ref="I3:I5"/>
    <mergeCell ref="J3:J5"/>
    <mergeCell ref="K3:K5"/>
    <mergeCell ref="L3:L5"/>
    <mergeCell ref="M3:M5"/>
    <mergeCell ref="N3:N5"/>
    <mergeCell ref="O3:O5"/>
    <mergeCell ref="P3:P5"/>
    <mergeCell ref="Q3:Q5"/>
    <mergeCell ref="Q16:Q17"/>
    <mergeCell ref="R3:R5"/>
    <mergeCell ref="S3:S5"/>
  </mergeCells>
  <conditionalFormatting sqref="B13">
    <cfRule type="duplicateValues" dxfId="0" priority="4"/>
  </conditionalFormatting>
  <conditionalFormatting sqref="B62">
    <cfRule type="duplicateValues" dxfId="0" priority="3"/>
  </conditionalFormatting>
  <conditionalFormatting sqref="D62:E62">
    <cfRule type="duplicateValues" dxfId="0" priority="2"/>
  </conditionalFormatting>
  <conditionalFormatting sqref="B73">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2021清单</vt:lpstr>
      <vt:lpstr>2020清单</vt:lpstr>
      <vt:lpstr>2020进展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fgj</dc:creator>
  <cp:lastModifiedBy>迪斯路亚1374335340</cp:lastModifiedBy>
  <dcterms:created xsi:type="dcterms:W3CDTF">2019-12-03T06:43:00Z</dcterms:created>
  <dcterms:modified xsi:type="dcterms:W3CDTF">2021-04-13T02:26:35Z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B523D83ED8EE4A2685975D91288749DB</vt:lpwstr>
  </property>
</Properties>
</file>